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2830" windowHeight="9660"/>
  </bookViews>
  <sheets>
    <sheet name="tab. 1 ÚZ 33353" sheetId="5" r:id="rId1"/>
    <sheet name="List2" sheetId="14" r:id="rId2"/>
  </sheets>
  <definedNames>
    <definedName name="_xlnm._FilterDatabase" localSheetId="0" hidden="1">'tab. 1 ÚZ 33353'!$C$3:$N$75</definedName>
    <definedName name="_xlnm.Print_Titles" localSheetId="0">'tab. 1 ÚZ 33353'!$C:$F,'tab. 1 ÚZ 33353'!$1:$3</definedName>
    <definedName name="_xlnm.Print_Area" localSheetId="0">'tab. 1 ÚZ 33353'!$C$1:$M$78</definedName>
    <definedName name="Z_0BD924C6_3099_4EF2_AFF3_1D8CE8F73159_.wvu.Cols" localSheetId="0" hidden="1">'tab. 1 ÚZ 33353'!$A:$B</definedName>
    <definedName name="Z_0BD924C6_3099_4EF2_AFF3_1D8CE8F73159_.wvu.FilterData" localSheetId="0" hidden="1">'tab. 1 ÚZ 33353'!$C$3:$L$75</definedName>
    <definedName name="Z_0BD924C6_3099_4EF2_AFF3_1D8CE8F73159_.wvu.PrintArea" localSheetId="0" hidden="1">'tab. 1 ÚZ 33353'!$A$2:$F$79</definedName>
    <definedName name="Z_0BD924C6_3099_4EF2_AFF3_1D8CE8F73159_.wvu.PrintTitles" localSheetId="0" hidden="1">'tab. 1 ÚZ 33353'!$C:$F,'tab. 1 ÚZ 33353'!$2:$3</definedName>
    <definedName name="Z_1620B941_AC5D_441E_B2EA_C9A14DB1AE26_.wvu.FilterData" localSheetId="0" hidden="1">'tab. 1 ÚZ 33353'!$C$3:$F$75</definedName>
    <definedName name="Z_227D913F_911F_4E7D_BE7D_2B7ED8E90B24_.wvu.Cols" localSheetId="0" hidden="1">'tab. 1 ÚZ 33353'!$B:$B</definedName>
    <definedName name="Z_227D913F_911F_4E7D_BE7D_2B7ED8E90B24_.wvu.FilterData" localSheetId="0" hidden="1">'tab. 1 ÚZ 33353'!$C$3:$F$75</definedName>
    <definedName name="Z_227D913F_911F_4E7D_BE7D_2B7ED8E90B24_.wvu.PrintTitles" localSheetId="0" hidden="1">'tab. 1 ÚZ 33353'!$A:$F,'tab. 1 ÚZ 33353'!$2:$3</definedName>
    <definedName name="Z_316B0925_B5F2_4323_98B2_0C995415946B_.wvu.FilterData" localSheetId="0" hidden="1">'tab. 1 ÚZ 33353'!#REF!</definedName>
    <definedName name="Z_36EE1C06_F09A_4845_9604_D4D519306E51_.wvu.FilterData" localSheetId="0" hidden="1">'tab. 1 ÚZ 33353'!$C$3:$F$75</definedName>
    <definedName name="Z_418E7588_9C84_481B_9101_06B9BF24F0A7_.wvu.FilterData" localSheetId="0" hidden="1">'tab. 1 ÚZ 33353'!$C$3:$E$74</definedName>
    <definedName name="Z_44DC48B6_D783_4EE2_931A_A96AD85D2727_.wvu.FilterData" localSheetId="0" hidden="1">'tab. 1 ÚZ 33353'!$C$3:$F$75</definedName>
    <definedName name="Z_4FA63A44_AF67_4794_97C4_01B4FA8CCE1D_.wvu.Cols" localSheetId="0" hidden="1">'tab. 1 ÚZ 33353'!$A:$B,'tab. 1 ÚZ 33353'!$E:$E</definedName>
    <definedName name="Z_4FA63A44_AF67_4794_97C4_01B4FA8CCE1D_.wvu.FilterData" localSheetId="0" hidden="1">'tab. 1 ÚZ 33353'!$C$3:$F$75</definedName>
    <definedName name="Z_4FA63A44_AF67_4794_97C4_01B4FA8CCE1D_.wvu.PrintTitles" localSheetId="0" hidden="1">'tab. 1 ÚZ 33353'!$A:$F,'tab. 1 ÚZ 33353'!$2:$3</definedName>
    <definedName name="Z_50007AF4_7D0F_44F2_A087_281793E404FF_.wvu.Cols" localSheetId="0" hidden="1">'tab. 1 ÚZ 33353'!$A:$B</definedName>
    <definedName name="Z_50007AF4_7D0F_44F2_A087_281793E404FF_.wvu.FilterData" localSheetId="0" hidden="1">'tab. 1 ÚZ 33353'!$C$3:$F$75</definedName>
    <definedName name="Z_50007AF4_7D0F_44F2_A087_281793E404FF_.wvu.PrintArea" localSheetId="0" hidden="1">'tab. 1 ÚZ 33353'!$A$2:$F$79</definedName>
    <definedName name="Z_50007AF4_7D0F_44F2_A087_281793E404FF_.wvu.PrintTitles" localSheetId="0" hidden="1">'tab. 1 ÚZ 33353'!$C:$F,'tab. 1 ÚZ 33353'!$2:$3</definedName>
    <definedName name="Z_5EDFCA9F_1240_4549_9373_6241D3E6F558_.wvu.FilterData" localSheetId="0" hidden="1">'tab. 1 ÚZ 33353'!$C$3:$F$75</definedName>
    <definedName name="Z_67FE89F2_6084_484E_AA0C_83FBDA6BC923_.wvu.Cols" localSheetId="0" hidden="1">'tab. 1 ÚZ 33353'!$A:$B</definedName>
    <definedName name="Z_67FE89F2_6084_484E_AA0C_83FBDA6BC923_.wvu.FilterData" localSheetId="0" hidden="1">'tab. 1 ÚZ 33353'!$C$3:$F$75</definedName>
    <definedName name="Z_67FE89F2_6084_484E_AA0C_83FBDA6BC923_.wvu.PrintTitles" localSheetId="0" hidden="1">'tab. 1 ÚZ 33353'!$A:$F,'tab. 1 ÚZ 33353'!$2:$3</definedName>
    <definedName name="Z_694E4A31_80F0_4710_80C5_5D2308DA3401_.wvu.FilterData" localSheetId="0" hidden="1">'tab. 1 ÚZ 33353'!$C$3:$F$75</definedName>
    <definedName name="Z_694E4A31_80F0_4710_80C5_5D2308DA3401_.wvu.PrintArea" localSheetId="0" hidden="1">'tab. 1 ÚZ 33353'!$A$2:$M$79</definedName>
    <definedName name="Z_694E4A31_80F0_4710_80C5_5D2308DA3401_.wvu.PrintTitles" localSheetId="0" hidden="1">'tab. 1 ÚZ 33353'!$A:$F,'tab. 1 ÚZ 33353'!$2:$3</definedName>
    <definedName name="Z_694E4A31_80F0_4710_80C5_5D2308DA3401_.wvu.Rows" localSheetId="0" hidden="1">'tab. 1 ÚZ 33353'!#REF!</definedName>
    <definedName name="Z_6DD9A3C6_0EC1_4D11_8134_BD550C5C18F3_.wvu.Cols" localSheetId="0" hidden="1">'tab. 1 ÚZ 33353'!$B:$B</definedName>
    <definedName name="Z_6DD9A3C6_0EC1_4D11_8134_BD550C5C18F3_.wvu.FilterData" localSheetId="0" hidden="1">'tab. 1 ÚZ 33353'!$C$3:$F$75</definedName>
    <definedName name="Z_6DD9A3C6_0EC1_4D11_8134_BD550C5C18F3_.wvu.PrintTitles" localSheetId="0" hidden="1">'tab. 1 ÚZ 33353'!$A:$F,'tab. 1 ÚZ 33353'!$2:$3</definedName>
    <definedName name="Z_6E7289E2_8A96_4775_848A_BE458570FCFC_.wvu.FilterData" localSheetId="0" hidden="1">'tab. 1 ÚZ 33353'!#REF!</definedName>
    <definedName name="Z_72FC372B_E36B_4E68_B4E4_6C7406F85F54_.wvu.FilterData" localSheetId="0" hidden="1">'tab. 1 ÚZ 33353'!$C$3:$F$75</definedName>
    <definedName name="Z_772DC8FC_2665_44ED_B39A_7A11AFD4FC25_.wvu.FilterData" localSheetId="0" hidden="1">'tab. 1 ÚZ 33353'!$C$3:$F$75</definedName>
    <definedName name="Z_8BE861AD_F608_4678_92EA_DB42A2A348F2_.wvu.FilterData" localSheetId="0" hidden="1">'tab. 1 ÚZ 33353'!$C$3:$F$75</definedName>
    <definedName name="Z_8E048B81_01CE_4F85_BC45_5B2D5F56E819_.wvu.FilterData" localSheetId="0" hidden="1">'tab. 1 ÚZ 33353'!$C$3:$F$75</definedName>
    <definedName name="Z_9C7FD7DD_03C0_4005_BE4F_50E3AD3D72A1_.wvu.FilterData" localSheetId="0" hidden="1">'tab. 1 ÚZ 33353'!#REF!</definedName>
    <definedName name="Z_A59CBDB4_CAF2_4897_9C80_79030162E45F_.wvu.FilterData" localSheetId="0" hidden="1">'tab. 1 ÚZ 33353'!$C$3:$F$75</definedName>
    <definedName name="Z_AA79961A_9501_42F4_9A2C_9007C6F72780_.wvu.FilterData" localSheetId="0" hidden="1">'tab. 1 ÚZ 33353'!$C$3:$F$75</definedName>
    <definedName name="Z_B66DF628_ACFC_4FEC_BCE9_B4E51E1E3B4E_.wvu.FilterData" localSheetId="0" hidden="1">'tab. 1 ÚZ 33353'!$C$3:$F$75</definedName>
    <definedName name="Z_B6E5AE5F_050C_47A0_A592_CEC46E51C813_.wvu.Cols" localSheetId="0" hidden="1">'tab. 1 ÚZ 33353'!$A:$B</definedName>
    <definedName name="Z_B6E5AE5F_050C_47A0_A592_CEC46E51C813_.wvu.FilterData" localSheetId="0" hidden="1">'tab. 1 ÚZ 33353'!$C$3:$F$75</definedName>
    <definedName name="Z_B6E5AE5F_050C_47A0_A592_CEC46E51C813_.wvu.PrintArea" localSheetId="0" hidden="1">'tab. 1 ÚZ 33353'!$A$2:$F$79</definedName>
    <definedName name="Z_B6E5AE5F_050C_47A0_A592_CEC46E51C813_.wvu.PrintTitles" localSheetId="0" hidden="1">'tab. 1 ÚZ 33353'!$C:$F,'tab. 1 ÚZ 33353'!$2:$3</definedName>
    <definedName name="Z_BAF049C7_E2BD_41B6_9944_0AA7DA58D2E6_.wvu.Cols" localSheetId="0" hidden="1">'tab. 1 ÚZ 33353'!$A:$B</definedName>
    <definedName name="Z_BAF049C7_E2BD_41B6_9944_0AA7DA58D2E6_.wvu.FilterData" localSheetId="0" hidden="1">'tab. 1 ÚZ 33353'!$C$3:$F$3</definedName>
    <definedName name="Z_BAF049C7_E2BD_41B6_9944_0AA7DA58D2E6_.wvu.PrintArea" localSheetId="0" hidden="1">'tab. 1 ÚZ 33353'!#REF!</definedName>
    <definedName name="Z_BAF049C7_E2BD_41B6_9944_0AA7DA58D2E6_.wvu.PrintTitles" localSheetId="0" hidden="1">'tab. 1 ÚZ 33353'!$C:$F,'tab. 1 ÚZ 33353'!$2:$3</definedName>
    <definedName name="Z_BFC04F0D_4E95_46C5_8AB0_424B2F60E0A2_.wvu.FilterData" localSheetId="0" hidden="1">'tab. 1 ÚZ 33353'!$C$3:$F$75</definedName>
    <definedName name="Z_C2898D11_BD98_43E5_A6BE_D3C991E783B1_.wvu.FilterData" localSheetId="0" hidden="1">'tab. 1 ÚZ 33353'!#REF!</definedName>
    <definedName name="Z_C85CAB6C_3EB7_470A_9243_D8787B217B5E_.wvu.FilterData" localSheetId="0" hidden="1">'tab. 1 ÚZ 33353'!#REF!</definedName>
    <definedName name="Z_D83ABB18_125E_4D22_9631_631518514E68_.wvu.Cols" localSheetId="0" hidden="1">'tab. 1 ÚZ 33353'!$A:$B</definedName>
    <definedName name="Z_D83ABB18_125E_4D22_9631_631518514E68_.wvu.FilterData" localSheetId="0" hidden="1">'tab. 1 ÚZ 33353'!$C$3:$L$75</definedName>
    <definedName name="Z_D83ABB18_125E_4D22_9631_631518514E68_.wvu.PrintArea" localSheetId="0" hidden="1">'tab. 1 ÚZ 33353'!$A$2:$F$79</definedName>
    <definedName name="Z_D83ABB18_125E_4D22_9631_631518514E68_.wvu.PrintTitles" localSheetId="0" hidden="1">'tab. 1 ÚZ 33353'!$C:$F,'tab. 1 ÚZ 33353'!$2:$3</definedName>
    <definedName name="Z_DD448B6E_04A3_461B_8338_D3899DD7A80C_.wvu.FilterData" localSheetId="0" hidden="1">'tab. 1 ÚZ 33353'!$C$3:$F$75</definedName>
    <definedName name="Z_E1C6909D_DA73_4986_AF61_1FFD5A2699E5_.wvu.FilterData" localSheetId="0" hidden="1">'tab. 1 ÚZ 33353'!$C$3:$F$75</definedName>
    <definedName name="Z_EA2BC8FA_8927_4554_9337_844AFACAC459_.wvu.FilterData" localSheetId="0" hidden="1">'tab. 1 ÚZ 33353'!$C$3:$F$75</definedName>
    <definedName name="Z_EB5AD9E7_DF7D_4C50_8C06_104206A354A7_.wvu.Cols" localSheetId="0" hidden="1">'tab. 1 ÚZ 33353'!$A:$B</definedName>
    <definedName name="Z_EB5AD9E7_DF7D_4C50_8C06_104206A354A7_.wvu.FilterData" localSheetId="0" hidden="1">'tab. 1 ÚZ 33353'!$C$3:$F$75</definedName>
    <definedName name="Z_EB5AD9E7_DF7D_4C50_8C06_104206A354A7_.wvu.PrintArea" localSheetId="0" hidden="1">'tab. 1 ÚZ 33353'!$A$2:$F$79</definedName>
    <definedName name="Z_EB5AD9E7_DF7D_4C50_8C06_104206A354A7_.wvu.PrintTitles" localSheetId="0" hidden="1">'tab. 1 ÚZ 33353'!$C:$F,'tab. 1 ÚZ 33353'!$2:$3</definedName>
    <definedName name="Z_EC944348_D614_456D_8826_83AA0F97A76C_.wvu.Cols" localSheetId="0" hidden="1">'tab. 1 ÚZ 33353'!$A:$B,'tab. 1 ÚZ 33353'!#REF!</definedName>
    <definedName name="Z_EC944348_D614_456D_8826_83AA0F97A76C_.wvu.FilterData" localSheetId="0" hidden="1">'tab. 1 ÚZ 33353'!$C$3:$E$74</definedName>
    <definedName name="Z_EC944348_D614_456D_8826_83AA0F97A76C_.wvu.PrintTitles" localSheetId="0" hidden="1">'tab. 1 ÚZ 33353'!$A:$E,'tab. 1 ÚZ 33353'!$2:$3</definedName>
    <definedName name="Z_FE0AAEC0_DB40_45FF_9D2E_86D92BDE920F_.wvu.FilterData" localSheetId="0" hidden="1">'tab. 1 ÚZ 33353'!$C$3:$F$75</definedName>
  </definedNames>
  <calcPr calcId="125725"/>
  <customWorkbookViews>
    <customWorkbookView name="Václav Jarkovský - vlastní zobrazení" guid="{BAF049C7-E2BD-41B6-9944-0AA7DA58D2E6}" mergeInterval="0" personalView="1" maximized="1" xWindow="1" yWindow="1" windowWidth="1276" windowHeight="794" activeSheetId="8"/>
    <customWorkbookView name="213 - vlastní zobrazení" guid="{6DD9A3C6-0EC1-4D11-8134-BD550C5C18F3}" mergeInterval="0" personalView="1" maximized="1" xWindow="1" yWindow="1" windowWidth="1276" windowHeight="794" activeSheetId="14"/>
    <customWorkbookView name="Jan Vaníček - vlastní zobrazení" guid="{67FE89F2-6084-484E-AA0C-83FBDA6BC923}" mergeInterval="0" personalView="1" maximized="1" xWindow="1" yWindow="1" windowWidth="1276" windowHeight="794" activeSheetId="14"/>
    <customWorkbookView name="340 - vlastní zobrazení" guid="{EC944348-D614-456D-8826-83AA0F97A76C}" mergeInterval="0" personalView="1" maximized="1" xWindow="1" yWindow="1" windowWidth="1276" windowHeight="803" activeSheetId="14"/>
    <customWorkbookView name="Pavla Klodová - vlastní zobrazení" guid="{C2898D11-BD98-43E5-A6BE-D3C991E783B1}" mergeInterval="0" personalView="1" maximized="1" xWindow="1" yWindow="1" windowWidth="1916" windowHeight="827" activeSheetId="14"/>
    <customWorkbookView name="Alena Kopřivová - vlastní zobrazení" guid="{316B0925-B5F2-4323-98B2-0C995415946B}" mergeInterval="0" personalView="1" maximized="1" xWindow="1" yWindow="1" windowWidth="1916" windowHeight="850" activeSheetId="14"/>
    <customWorkbookView name="Václav Jarkovský – osobní zobrazení" guid="{227D913F-911F-4E7D-BE7D-2B7ED8E90B24}" mergeInterval="0" personalView="1" maximized="1" xWindow="-8" yWindow="-8" windowWidth="1296" windowHeight="1000" activeSheetId="14"/>
    <customWorkbookView name="395 - vlastní zobrazení" guid="{4FA63A44-AF67-4794-97C4-01B4FA8CCE1D}" mergeInterval="0" personalView="1" maximized="1" xWindow="1" yWindow="1" windowWidth="1773" windowHeight="776" activeSheetId="14"/>
    <customWorkbookView name="340 – osobní zobrazení" guid="{50007AF4-7D0F-44F2-A087-281793E404FF}" mergeInterval="0" personalView="1" xWindow="5" windowWidth="1380" windowHeight="857" activeSheetId="2"/>
    <customWorkbookView name="395 – osobní zobrazení" guid="{B6E5AE5F-050C-47A0-A592-CEC46E51C813}" mergeInterval="0" personalView="1" maximized="1" xWindow="-9" yWindow="-9" windowWidth="1938" windowHeight="1050" activeSheetId="3"/>
    <customWorkbookView name="Jan Vaníček – osobní zobrazení" guid="{EB5AD9E7-DF7D-4C50-8C06-104206A354A7}" mergeInterval="0" personalView="1" maximized="1" xWindow="-8" yWindow="-8" windowWidth="1936" windowHeight="1056" activeSheetId="4"/>
    <customWorkbookView name="Steklíková Dagmar – osobní zobrazení" guid="{D83ABB18-125E-4D22-9631-631518514E68}" mergeInterval="0" personalView="1" yWindow="26" windowWidth="1920" windowHeight="981" activeSheetId="5"/>
    <customWorkbookView name="213 – osobní zobrazení" guid="{694E4A31-80F0-4710-80C5-5D2308DA3401}" mergeInterval="0" personalView="1" xWindow="40" windowWidth="1901" windowHeight="1040" activeSheetId="5"/>
    <customWorkbookView name="Jarkovský Václav Ing. – osobní zobrazení" guid="{0BD924C6-3099-4EF2-AFF3-1D8CE8F73159}" mergeInterval="0" personalView="1" xWindow="895" yWindow="7" windowWidth="979" windowHeight="1040" activeSheetId="5"/>
  </customWorkbookViews>
</workbook>
</file>

<file path=xl/calcChain.xml><?xml version="1.0" encoding="utf-8"?>
<calcChain xmlns="http://schemas.openxmlformats.org/spreadsheetml/2006/main">
  <c r="L77" i="5"/>
  <c r="M75" l="1"/>
  <c r="M78" s="1"/>
  <c r="L75" l="1"/>
  <c r="L78" s="1"/>
  <c r="K75"/>
  <c r="K78" s="1"/>
  <c r="J75"/>
  <c r="J78" s="1"/>
  <c r="I75"/>
  <c r="I78" s="1"/>
  <c r="H75"/>
  <c r="H78" s="1"/>
  <c r="G75"/>
  <c r="G78" s="1"/>
</calcChain>
</file>

<file path=xl/sharedStrings.xml><?xml version="1.0" encoding="utf-8"?>
<sst xmlns="http://schemas.openxmlformats.org/spreadsheetml/2006/main" count="117" uniqueCount="117">
  <si>
    <t>ORG</t>
  </si>
  <si>
    <t>ODPA</t>
  </si>
  <si>
    <t>okr</t>
  </si>
  <si>
    <t>Gymnázium Boženy Němcové, Hradec Králové, Pospíšilova tř. 324</t>
  </si>
  <si>
    <t>Gymnázium J. K. Tyla, Hradec Králové, Tylovo nábřeží 682</t>
  </si>
  <si>
    <t>Střední odborná škola veterinární, Hradec Králové-Kukleny, Pražská 68</t>
  </si>
  <si>
    <t>Střední odborná škola a Střední odborné učiliště, Hradec Králové, Vocelova 1338</t>
  </si>
  <si>
    <t>Střední uměleckoprůmyslová škola hudebních nástrojů a nábytku, Hradec Králové, 17. listopadu 1202</t>
  </si>
  <si>
    <t>Vyšší odborná škola zdravotnická a Střední zdravotnická škola, Hradec Králové, Komenského 234</t>
  </si>
  <si>
    <t>Střední škola technická a řemeslná, Nový Bydžov, Dr. M. Tyrše 112</t>
  </si>
  <si>
    <t>Střední škola služeb, obchodu a gastronomie, Hradec Králové, Velká 3</t>
  </si>
  <si>
    <t>Mateřská škola, Speciální základní škola a Praktická škola, Hradec Králové, Hradecká 1231</t>
  </si>
  <si>
    <t>Základní škola a Mateřská škola při Fakultní nemocnici, Hradec Králové, Sokolská 581</t>
  </si>
  <si>
    <t>Základní škola, Nový Bydžov, F. Palackého 1240</t>
  </si>
  <si>
    <t>Dětský domov a školní jídelna, Vrchlabí, Žižkova 497</t>
  </si>
  <si>
    <t>Odvody</t>
  </si>
  <si>
    <t>FKSP</t>
  </si>
  <si>
    <t xml:space="preserve">NIV celkem       </t>
  </si>
  <si>
    <t>IČO</t>
  </si>
  <si>
    <t>BS</t>
  </si>
  <si>
    <t>431650267/0100</t>
  </si>
  <si>
    <t>423040207/0100</t>
  </si>
  <si>
    <t>431380287/0100</t>
  </si>
  <si>
    <t>431370257/0100</t>
  </si>
  <si>
    <t>15435-541/0100</t>
  </si>
  <si>
    <t>161207221/0300</t>
  </si>
  <si>
    <t>19639-541/0100</t>
  </si>
  <si>
    <t>78-8504490257/0100</t>
  </si>
  <si>
    <t>78-9355970277/0100</t>
  </si>
  <si>
    <t>19-2152800217/0100</t>
  </si>
  <si>
    <t>19-1412870277/0100</t>
  </si>
  <si>
    <t>19-2152770257/0100</t>
  </si>
  <si>
    <t>78-9364240217/0100</t>
  </si>
  <si>
    <t>19-1412910267/0100</t>
  </si>
  <si>
    <t>23533571/0100</t>
  </si>
  <si>
    <t>211804-594/0600</t>
  </si>
  <si>
    <t>1633571/0710</t>
  </si>
  <si>
    <t>274041643/0300</t>
  </si>
  <si>
    <t>86-303140297/0100</t>
  </si>
  <si>
    <t>27-695920267/0100</t>
  </si>
  <si>
    <t>403800-774/0600</t>
  </si>
  <si>
    <t>225510474/0300</t>
  </si>
  <si>
    <t>19837-601/0100</t>
  </si>
  <si>
    <t>7934090267/0100</t>
  </si>
  <si>
    <t>19431-601/0100</t>
  </si>
  <si>
    <t>157019578/0600</t>
  </si>
  <si>
    <t>7875370217/0100</t>
  </si>
  <si>
    <t>166552497/0300</t>
  </si>
  <si>
    <t>152907867/0600</t>
  </si>
  <si>
    <t>7934740207/0100</t>
  </si>
  <si>
    <t>86-0208150227/0100</t>
  </si>
  <si>
    <t>2575134359/0800</t>
  </si>
  <si>
    <t>132-601/0710</t>
  </si>
  <si>
    <t>1434-601/0710</t>
  </si>
  <si>
    <t>78-7768090287/0100</t>
  </si>
  <si>
    <t>62693514</t>
  </si>
  <si>
    <t>62690361</t>
  </si>
  <si>
    <t>70837554</t>
  </si>
  <si>
    <t>70837538</t>
  </si>
  <si>
    <t>62690043</t>
  </si>
  <si>
    <t>62690221</t>
  </si>
  <si>
    <t>62690281</t>
  </si>
  <si>
    <t>15062848</t>
  </si>
  <si>
    <t>62690035</t>
  </si>
  <si>
    <t>62690400</t>
  </si>
  <si>
    <t>78-7765850287/0100</t>
  </si>
  <si>
    <t>3336-511/0710</t>
  </si>
  <si>
    <t>29034-511/0100</t>
  </si>
  <si>
    <t>23134511/0100</t>
  </si>
  <si>
    <t>23839-511/0100</t>
  </si>
  <si>
    <t>2237-511/0710</t>
  </si>
  <si>
    <t>24938-511/0100</t>
  </si>
  <si>
    <t>30334-511/0100</t>
  </si>
  <si>
    <t>11133-511/0100</t>
  </si>
  <si>
    <t>8010-0308199343/0300</t>
  </si>
  <si>
    <t>166172793/0300</t>
  </si>
  <si>
    <t>3539-511/0710</t>
  </si>
  <si>
    <t>554040207/0100</t>
  </si>
  <si>
    <t>78-8859260207/0100</t>
  </si>
  <si>
    <t>78-8858760277/0100</t>
  </si>
  <si>
    <t>814008773/0300</t>
  </si>
  <si>
    <t>14008783/0300</t>
  </si>
  <si>
    <t>24531551/0100</t>
  </si>
  <si>
    <t>26035551/0100</t>
  </si>
  <si>
    <t>27-1518470247/0100</t>
  </si>
  <si>
    <t>156795401/0600</t>
  </si>
  <si>
    <t xml:space="preserve">ONIV </t>
  </si>
  <si>
    <t>211651380/0600</t>
  </si>
  <si>
    <t>107-4869920207/0100</t>
  </si>
  <si>
    <t>259680148/0300</t>
  </si>
  <si>
    <t>3244398389/0800</t>
  </si>
  <si>
    <t>107-5077380227/0100</t>
  </si>
  <si>
    <t>107-5044240287/0100</t>
  </si>
  <si>
    <t>107-5047930267/0100</t>
  </si>
  <si>
    <t>107-5041540217/0100</t>
  </si>
  <si>
    <t>3244648309/0800</t>
  </si>
  <si>
    <t>Střední průmyslová škola, Střední odborná škola a Střední odborné učiliště, Hradec Králové, Hradební 1029</t>
  </si>
  <si>
    <t>Platy</t>
  </si>
  <si>
    <t>příjemce dotace - krajské PO</t>
  </si>
  <si>
    <t>43-6730620217/0100</t>
  </si>
  <si>
    <t>Obchodní akademie, Střední odborná škola a Jazyková škola s právem státní jazykové zkoušky, Hradec Králové, Pospíšilova 365</t>
  </si>
  <si>
    <t>Střední škola profesní přípravy, Hradec Králové, 17. listopadu 1212</t>
  </si>
  <si>
    <t>Vyšší odborná škola, Střední škola, Základní škola a Mateřská škola, Hradec Králové, Štefánikova 549</t>
  </si>
  <si>
    <t>115-3906660287/0100</t>
  </si>
  <si>
    <t>Pedagogicko-psychologická poradna a Speciálně pedagogické centrum Královéhradeckého kraje, Hradec Králové, Na Okrouhlíku 1371</t>
  </si>
  <si>
    <t>Gymnázium, Střední odborná škola a Vyšší odborná škola, Nový Bydžov, Komenského 77</t>
  </si>
  <si>
    <t>Celkem</t>
  </si>
  <si>
    <t>Střední průmyslová škola stavební, Hradec Králové, Pospíšilova tř. 787</t>
  </si>
  <si>
    <t>OON</t>
  </si>
  <si>
    <t>Limit zam.</t>
  </si>
  <si>
    <t>fin. částky v tis. Kč</t>
  </si>
  <si>
    <t>tab. č. 1</t>
  </si>
  <si>
    <t>Ukazatele přímých NIV pro školy a školská zařízení zřízené krajem  pro rok 2021, ÚZ 33 353</t>
  </si>
  <si>
    <t>ukazatele rozpočtu po provedené úpravě k 2.6.2021</t>
  </si>
  <si>
    <t>vyčleněno pro krajské školství</t>
  </si>
  <si>
    <t>nerozděleno</t>
  </si>
  <si>
    <t>Rada KHK dne 28.6.2021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</si>
</sst>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b/>
      <sz val="10"/>
      <color theme="1"/>
      <name val="Times New Roman CE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0"/>
      <name val="Times New Roman CE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2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164" fontId="15" fillId="0" borderId="17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 wrapText="1"/>
    </xf>
    <xf numFmtId="164" fontId="17" fillId="0" borderId="0" xfId="0" applyNumberFormat="1" applyFont="1" applyFill="1"/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3" fillId="0" borderId="14" xfId="1" applyNumberFormat="1" applyFont="1" applyFill="1" applyBorder="1" applyAlignment="1">
      <alignment horizontal="left" vertical="center" wrapText="1"/>
    </xf>
    <xf numFmtId="0" fontId="13" fillId="0" borderId="28" xfId="1" applyNumberFormat="1" applyFont="1" applyFill="1" applyBorder="1" applyAlignment="1">
      <alignment horizontal="left" vertical="center" wrapText="1"/>
    </xf>
    <xf numFmtId="1" fontId="19" fillId="0" borderId="6" xfId="1" applyNumberFormat="1" applyFont="1" applyFill="1" applyBorder="1" applyAlignment="1">
      <alignment horizontal="center" vertical="center"/>
    </xf>
    <xf numFmtId="1" fontId="19" fillId="0" borderId="11" xfId="1" applyNumberFormat="1" applyFont="1" applyFill="1" applyBorder="1" applyAlignment="1">
      <alignment horizontal="center" vertical="center"/>
    </xf>
    <xf numFmtId="1" fontId="19" fillId="0" borderId="2" xfId="1" applyNumberFormat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1" fontId="19" fillId="0" borderId="12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1" xfId="0" applyNumberFormat="1" applyBorder="1" applyAlignment="1">
      <alignment vertical="center"/>
    </xf>
    <xf numFmtId="165" fontId="0" fillId="0" borderId="0" xfId="0" applyNumberFormat="1"/>
    <xf numFmtId="0" fontId="20" fillId="0" borderId="0" xfId="0" applyFont="1" applyFill="1"/>
    <xf numFmtId="0" fontId="21" fillId="0" borderId="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164" fontId="18" fillId="0" borderId="30" xfId="0" applyNumberFormat="1" applyFont="1" applyBorder="1" applyAlignment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" fontId="19" fillId="0" borderId="33" xfId="1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/>
    <xf numFmtId="165" fontId="0" fillId="0" borderId="23" xfId="0" applyNumberFormat="1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165" fontId="0" fillId="0" borderId="25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165" fontId="0" fillId="0" borderId="36" xfId="0" applyNumberFormat="1" applyFill="1" applyBorder="1" applyAlignment="1">
      <alignment horizontal="center" vertical="center"/>
    </xf>
    <xf numFmtId="164" fontId="0" fillId="0" borderId="0" xfId="0" applyNumberFormat="1"/>
    <xf numFmtId="165" fontId="17" fillId="0" borderId="0" xfId="0" applyNumberFormat="1" applyFont="1" applyFill="1"/>
    <xf numFmtId="165" fontId="22" fillId="0" borderId="0" xfId="0" applyNumberFormat="1" applyFont="1" applyFill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  <color rgb="FFFFD243"/>
      <color rgb="FFCCFFCC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zoomScale="87" zoomScaleNormal="87" workbookViewId="0">
      <pane xSplit="6" ySplit="3" topLeftCell="G47" activePane="bottomRight" state="frozen"/>
      <selection activeCell="C1" sqref="C1"/>
      <selection pane="topRight" activeCell="G1" sqref="G1"/>
      <selection pane="bottomLeft" activeCell="C3" sqref="C3"/>
      <selection pane="bottomRight" activeCell="D65" sqref="D65:M73"/>
    </sheetView>
  </sheetViews>
  <sheetFormatPr defaultRowHeight="15" outlineLevelCol="1"/>
  <cols>
    <col min="1" max="1" width="11.140625" hidden="1" customWidth="1" outlineLevel="1"/>
    <col min="2" max="2" width="21.5703125" hidden="1" customWidth="1" outlineLevel="1"/>
    <col min="3" max="3" width="5.5703125" style="9" customWidth="1" collapsed="1"/>
    <col min="4" max="4" width="5.85546875" style="9" customWidth="1"/>
    <col min="5" max="5" width="3.28515625" style="10" hidden="1" customWidth="1"/>
    <col min="6" max="6" width="38.5703125" customWidth="1"/>
    <col min="7" max="7" width="14" customWidth="1"/>
    <col min="8" max="8" width="10.7109375" customWidth="1"/>
    <col min="9" max="9" width="11.140625" customWidth="1"/>
    <col min="10" max="10" width="11.42578125" customWidth="1"/>
    <col min="11" max="11" width="10.28515625" customWidth="1"/>
    <col min="12" max="12" width="12.42578125" customWidth="1"/>
    <col min="13" max="13" width="10.140625" style="64" customWidth="1"/>
    <col min="17" max="17" width="6.7109375" customWidth="1"/>
    <col min="18" max="18" width="9" customWidth="1"/>
  </cols>
  <sheetData>
    <row r="1" spans="1:16" ht="21.75" customHeight="1">
      <c r="C1" s="40" t="s">
        <v>112</v>
      </c>
      <c r="M1" s="61" t="s">
        <v>111</v>
      </c>
    </row>
    <row r="2" spans="1:16" ht="3.75" customHeight="1">
      <c r="C2" s="39" t="s">
        <v>116</v>
      </c>
      <c r="E2" s="11"/>
      <c r="F2" s="2"/>
      <c r="G2" s="65" t="s">
        <v>113</v>
      </c>
      <c r="H2" s="1"/>
      <c r="I2" s="1"/>
      <c r="J2" s="1"/>
      <c r="K2" s="1"/>
      <c r="M2" s="62" t="s">
        <v>110</v>
      </c>
    </row>
    <row r="3" spans="1:16" ht="21" hidden="1" customHeight="1" thickBot="1">
      <c r="A3" s="3" t="s">
        <v>18</v>
      </c>
      <c r="B3" s="41" t="s">
        <v>19</v>
      </c>
      <c r="C3" s="42" t="s">
        <v>0</v>
      </c>
      <c r="D3" s="43" t="s">
        <v>1</v>
      </c>
      <c r="E3" s="44" t="s">
        <v>2</v>
      </c>
      <c r="F3" s="45" t="s">
        <v>98</v>
      </c>
      <c r="G3" s="25" t="s">
        <v>97</v>
      </c>
      <c r="H3" s="26" t="s">
        <v>108</v>
      </c>
      <c r="I3" s="27" t="s">
        <v>15</v>
      </c>
      <c r="J3" s="27" t="s">
        <v>16</v>
      </c>
      <c r="K3" s="28" t="s">
        <v>86</v>
      </c>
      <c r="L3" s="29" t="s">
        <v>17</v>
      </c>
      <c r="M3" s="63" t="s">
        <v>109</v>
      </c>
    </row>
    <row r="4" spans="1:16" ht="25.5" hidden="1">
      <c r="A4" s="4" t="s">
        <v>59</v>
      </c>
      <c r="B4" s="67" t="s">
        <v>54</v>
      </c>
      <c r="C4" s="75">
        <v>301</v>
      </c>
      <c r="D4" s="49">
        <v>3121</v>
      </c>
      <c r="E4" s="14">
        <v>1</v>
      </c>
      <c r="F4" s="16" t="s">
        <v>3</v>
      </c>
      <c r="G4" s="30">
        <v>31114.449000000001</v>
      </c>
      <c r="H4" s="31">
        <v>212</v>
      </c>
      <c r="I4" s="31">
        <v>10588.34</v>
      </c>
      <c r="J4" s="31">
        <v>622.29</v>
      </c>
      <c r="K4" s="32">
        <v>722.25</v>
      </c>
      <c r="L4" s="33">
        <v>43259.329000000005</v>
      </c>
      <c r="M4" s="83">
        <v>53.055999999999997</v>
      </c>
      <c r="P4" s="88"/>
    </row>
    <row r="5" spans="1:16" ht="25.5" hidden="1">
      <c r="A5" s="4">
        <v>62690060</v>
      </c>
      <c r="B5" s="67" t="s">
        <v>90</v>
      </c>
      <c r="C5" s="76">
        <v>302</v>
      </c>
      <c r="D5" s="50">
        <v>3121</v>
      </c>
      <c r="E5" s="12">
        <v>1</v>
      </c>
      <c r="F5" s="17" t="s">
        <v>4</v>
      </c>
      <c r="G5" s="30">
        <v>39013.321000000004</v>
      </c>
      <c r="H5" s="31">
        <v>175</v>
      </c>
      <c r="I5" s="31">
        <v>13245.652</v>
      </c>
      <c r="J5" s="31">
        <v>780.26700000000005</v>
      </c>
      <c r="K5" s="32">
        <v>776.04899999999998</v>
      </c>
      <c r="L5" s="34">
        <v>53990.289000000004</v>
      </c>
      <c r="M5" s="84">
        <v>70.628299999999996</v>
      </c>
      <c r="P5" s="88"/>
    </row>
    <row r="6" spans="1:16" ht="25.5" hidden="1">
      <c r="A6" s="4" t="s">
        <v>60</v>
      </c>
      <c r="B6" s="67" t="s">
        <v>89</v>
      </c>
      <c r="C6" s="76">
        <v>303</v>
      </c>
      <c r="D6" s="50">
        <v>3121</v>
      </c>
      <c r="E6" s="12">
        <v>1</v>
      </c>
      <c r="F6" s="17" t="s">
        <v>105</v>
      </c>
      <c r="G6" s="30">
        <v>22350.306</v>
      </c>
      <c r="H6" s="31">
        <v>300</v>
      </c>
      <c r="I6" s="31">
        <v>7655.8029999999999</v>
      </c>
      <c r="J6" s="31">
        <v>447.005</v>
      </c>
      <c r="K6" s="32">
        <v>416.5</v>
      </c>
      <c r="L6" s="34">
        <v>31169.614000000001</v>
      </c>
      <c r="M6" s="84">
        <v>40.832599999999999</v>
      </c>
      <c r="P6" s="88"/>
    </row>
    <row r="7" spans="1:16" ht="39.75" hidden="1" customHeight="1">
      <c r="A7" s="4">
        <v>62690272</v>
      </c>
      <c r="B7" s="67" t="s">
        <v>65</v>
      </c>
      <c r="C7" s="76">
        <v>312</v>
      </c>
      <c r="D7" s="50">
        <v>3122</v>
      </c>
      <c r="E7" s="12">
        <v>1</v>
      </c>
      <c r="F7" s="17" t="s">
        <v>100</v>
      </c>
      <c r="G7" s="30">
        <v>33466.276999999995</v>
      </c>
      <c r="H7" s="31">
        <v>165.4</v>
      </c>
      <c r="I7" s="31">
        <v>11367.507</v>
      </c>
      <c r="J7" s="31">
        <v>669.32500000000005</v>
      </c>
      <c r="K7" s="32">
        <v>721.25</v>
      </c>
      <c r="L7" s="34">
        <v>46389.758999999991</v>
      </c>
      <c r="M7" s="84">
        <v>59.520400000000002</v>
      </c>
      <c r="P7" s="88"/>
    </row>
    <row r="8" spans="1:16" ht="27" hidden="1" customHeight="1">
      <c r="A8" s="4" t="s">
        <v>61</v>
      </c>
      <c r="B8" s="68" t="s">
        <v>66</v>
      </c>
      <c r="C8" s="76">
        <v>307</v>
      </c>
      <c r="D8" s="50">
        <v>3122</v>
      </c>
      <c r="E8" s="12">
        <v>1</v>
      </c>
      <c r="F8" s="17" t="s">
        <v>5</v>
      </c>
      <c r="G8" s="30">
        <v>24206.115000000002</v>
      </c>
      <c r="H8" s="31">
        <v>381.5</v>
      </c>
      <c r="I8" s="31">
        <v>8310.6139999999996</v>
      </c>
      <c r="J8" s="31">
        <v>484.12400000000002</v>
      </c>
      <c r="K8" s="32">
        <v>1261.1500000000001</v>
      </c>
      <c r="L8" s="34">
        <v>34643.503000000004</v>
      </c>
      <c r="M8" s="84">
        <v>45.321100000000001</v>
      </c>
      <c r="P8" s="88"/>
    </row>
    <row r="9" spans="1:16" ht="39.75" hidden="1" customHeight="1">
      <c r="A9" s="4" t="s">
        <v>62</v>
      </c>
      <c r="B9" s="68" t="s">
        <v>67</v>
      </c>
      <c r="C9" s="76">
        <v>308</v>
      </c>
      <c r="D9" s="54">
        <v>3127</v>
      </c>
      <c r="E9" s="12">
        <v>1</v>
      </c>
      <c r="F9" s="17" t="s">
        <v>96</v>
      </c>
      <c r="G9" s="30">
        <v>74479.407999999996</v>
      </c>
      <c r="H9" s="31">
        <v>1100</v>
      </c>
      <c r="I9" s="31">
        <v>25545.839</v>
      </c>
      <c r="J9" s="31">
        <v>1489.587</v>
      </c>
      <c r="K9" s="32">
        <v>1741.7529999999999</v>
      </c>
      <c r="L9" s="34">
        <v>104356.587</v>
      </c>
      <c r="M9" s="84">
        <v>148.86879999999999</v>
      </c>
      <c r="P9" s="88"/>
    </row>
    <row r="10" spans="1:16" ht="25.5" hidden="1">
      <c r="A10" s="4">
        <v>175790</v>
      </c>
      <c r="B10" s="68" t="s">
        <v>68</v>
      </c>
      <c r="C10" s="76">
        <v>309</v>
      </c>
      <c r="D10" s="54">
        <v>3127</v>
      </c>
      <c r="E10" s="12">
        <v>1</v>
      </c>
      <c r="F10" s="17" t="s">
        <v>6</v>
      </c>
      <c r="G10" s="30">
        <v>45671.578999999998</v>
      </c>
      <c r="H10" s="31">
        <v>270.2</v>
      </c>
      <c r="I10" s="31">
        <v>15528.321</v>
      </c>
      <c r="J10" s="31">
        <v>913.43200000000002</v>
      </c>
      <c r="K10" s="32">
        <v>1862.1890000000001</v>
      </c>
      <c r="L10" s="34">
        <v>64245.72099999999</v>
      </c>
      <c r="M10" s="84">
        <v>95.099100000000007</v>
      </c>
      <c r="P10" s="88"/>
    </row>
    <row r="11" spans="1:16" ht="39" hidden="1" customHeight="1">
      <c r="A11" s="4">
        <v>145238</v>
      </c>
      <c r="B11" s="68" t="s">
        <v>69</v>
      </c>
      <c r="C11" s="76">
        <v>317</v>
      </c>
      <c r="D11" s="54">
        <v>3127</v>
      </c>
      <c r="E11" s="12">
        <v>1</v>
      </c>
      <c r="F11" s="17" t="s">
        <v>7</v>
      </c>
      <c r="G11" s="30">
        <v>28201.628000000001</v>
      </c>
      <c r="H11" s="31">
        <v>1201.1500000000001</v>
      </c>
      <c r="I11" s="31">
        <v>9938.1389999999992</v>
      </c>
      <c r="J11" s="31">
        <v>564.03200000000004</v>
      </c>
      <c r="K11" s="32">
        <v>398</v>
      </c>
      <c r="L11" s="34">
        <v>40302.949000000001</v>
      </c>
      <c r="M11" s="84">
        <v>58.546799999999998</v>
      </c>
      <c r="P11" s="88"/>
    </row>
    <row r="12" spans="1:16" ht="25.5" hidden="1">
      <c r="A12" s="4" t="s">
        <v>63</v>
      </c>
      <c r="B12" s="68" t="s">
        <v>70</v>
      </c>
      <c r="C12" s="76">
        <v>305</v>
      </c>
      <c r="D12" s="54">
        <v>3122</v>
      </c>
      <c r="E12" s="12">
        <v>1</v>
      </c>
      <c r="F12" s="17" t="s">
        <v>107</v>
      </c>
      <c r="G12" s="30">
        <v>31341.645</v>
      </c>
      <c r="H12" s="31">
        <v>387.35</v>
      </c>
      <c r="I12" s="31">
        <v>10724.4</v>
      </c>
      <c r="J12" s="31">
        <v>626.83299999999997</v>
      </c>
      <c r="K12" s="32">
        <v>635</v>
      </c>
      <c r="L12" s="34">
        <v>43715.227999999996</v>
      </c>
      <c r="M12" s="84">
        <v>56.338700000000003</v>
      </c>
      <c r="P12" s="88"/>
    </row>
    <row r="13" spans="1:16" ht="42" hidden="1" customHeight="1">
      <c r="A13" s="4">
        <v>581101</v>
      </c>
      <c r="B13" s="68" t="s">
        <v>71</v>
      </c>
      <c r="C13" s="76">
        <v>314</v>
      </c>
      <c r="D13" s="54">
        <v>3122</v>
      </c>
      <c r="E13" s="12">
        <v>1</v>
      </c>
      <c r="F13" s="17" t="s">
        <v>8</v>
      </c>
      <c r="G13" s="30">
        <v>63696.749000000003</v>
      </c>
      <c r="H13" s="31">
        <v>2477</v>
      </c>
      <c r="I13" s="31">
        <v>22366.727999999999</v>
      </c>
      <c r="J13" s="31">
        <v>1273.9349999999999</v>
      </c>
      <c r="K13" s="32">
        <v>1063.2719999999999</v>
      </c>
      <c r="L13" s="34">
        <v>90877.684000000008</v>
      </c>
      <c r="M13" s="84">
        <v>123.4365</v>
      </c>
      <c r="P13" s="88"/>
    </row>
    <row r="14" spans="1:16" ht="25.5" hidden="1">
      <c r="A14" s="4">
        <v>87751</v>
      </c>
      <c r="B14" s="68" t="s">
        <v>72</v>
      </c>
      <c r="C14" s="76">
        <v>445</v>
      </c>
      <c r="D14" s="54">
        <v>3127</v>
      </c>
      <c r="E14" s="12">
        <v>1</v>
      </c>
      <c r="F14" s="17" t="s">
        <v>9</v>
      </c>
      <c r="G14" s="30">
        <v>38092.239999999998</v>
      </c>
      <c r="H14" s="31">
        <v>700</v>
      </c>
      <c r="I14" s="31">
        <v>13111.777</v>
      </c>
      <c r="J14" s="31">
        <v>761.84500000000003</v>
      </c>
      <c r="K14" s="32">
        <v>1131.498</v>
      </c>
      <c r="L14" s="34">
        <v>53797.36</v>
      </c>
      <c r="M14" s="84">
        <v>83.200999999999993</v>
      </c>
      <c r="P14" s="88"/>
    </row>
    <row r="15" spans="1:16" ht="25.5" hidden="1">
      <c r="A15" s="4">
        <v>527939</v>
      </c>
      <c r="B15" s="68" t="s">
        <v>73</v>
      </c>
      <c r="C15" s="76">
        <v>318</v>
      </c>
      <c r="D15" s="54">
        <v>3127</v>
      </c>
      <c r="E15" s="12">
        <v>1</v>
      </c>
      <c r="F15" s="17" t="s">
        <v>10</v>
      </c>
      <c r="G15" s="30">
        <v>59605.796000000002</v>
      </c>
      <c r="H15" s="31">
        <v>204</v>
      </c>
      <c r="I15" s="31">
        <v>20215.71</v>
      </c>
      <c r="J15" s="31">
        <v>1192.115</v>
      </c>
      <c r="K15" s="32">
        <v>1086.2080000000001</v>
      </c>
      <c r="L15" s="34">
        <v>82303.828999999998</v>
      </c>
      <c r="M15" s="84">
        <v>117.9041</v>
      </c>
      <c r="P15" s="88"/>
    </row>
    <row r="16" spans="1:16" ht="25.5" hidden="1">
      <c r="A16" s="4" t="s">
        <v>64</v>
      </c>
      <c r="B16" s="68" t="s">
        <v>94</v>
      </c>
      <c r="C16" s="76">
        <v>319</v>
      </c>
      <c r="D16" s="54">
        <v>3124</v>
      </c>
      <c r="E16" s="12">
        <v>1</v>
      </c>
      <c r="F16" s="17" t="s">
        <v>101</v>
      </c>
      <c r="G16" s="30">
        <v>31492.169000000002</v>
      </c>
      <c r="H16" s="31">
        <v>450</v>
      </c>
      <c r="I16" s="31">
        <v>10796.453</v>
      </c>
      <c r="J16" s="31">
        <v>629.84299999999996</v>
      </c>
      <c r="K16" s="32">
        <v>463</v>
      </c>
      <c r="L16" s="34">
        <v>43831.465000000004</v>
      </c>
      <c r="M16" s="84">
        <v>63.2712</v>
      </c>
      <c r="P16" s="88"/>
    </row>
    <row r="17" spans="1:16" ht="38.25" hidden="1">
      <c r="A17" s="4" t="s">
        <v>55</v>
      </c>
      <c r="B17" s="68" t="s">
        <v>92</v>
      </c>
      <c r="C17" s="76">
        <v>320</v>
      </c>
      <c r="D17" s="54">
        <v>3114</v>
      </c>
      <c r="E17" s="12">
        <v>1</v>
      </c>
      <c r="F17" s="17" t="s">
        <v>11</v>
      </c>
      <c r="G17" s="30">
        <v>47737.152999999998</v>
      </c>
      <c r="H17" s="31">
        <v>125.8</v>
      </c>
      <c r="I17" s="31">
        <v>16177.675999999999</v>
      </c>
      <c r="J17" s="31">
        <v>954.74199999999996</v>
      </c>
      <c r="K17" s="32">
        <v>600.18799999999999</v>
      </c>
      <c r="L17" s="34">
        <v>65595.558999999994</v>
      </c>
      <c r="M17" s="84">
        <v>100.9776</v>
      </c>
      <c r="P17" s="88"/>
    </row>
    <row r="18" spans="1:16" ht="38.25" hidden="1">
      <c r="A18" s="4" t="s">
        <v>56</v>
      </c>
      <c r="B18" s="68" t="s">
        <v>95</v>
      </c>
      <c r="C18" s="76">
        <v>321</v>
      </c>
      <c r="D18" s="54">
        <v>3114</v>
      </c>
      <c r="E18" s="12">
        <v>1</v>
      </c>
      <c r="F18" s="17" t="s">
        <v>102</v>
      </c>
      <c r="G18" s="30">
        <v>89872.485000000015</v>
      </c>
      <c r="H18" s="31">
        <v>526.16899999999998</v>
      </c>
      <c r="I18" s="31">
        <v>30554.748</v>
      </c>
      <c r="J18" s="31">
        <v>1797.45</v>
      </c>
      <c r="K18" s="32">
        <v>1228.23</v>
      </c>
      <c r="L18" s="34">
        <v>123979.08199999999</v>
      </c>
      <c r="M18" s="84">
        <v>193.05340000000001</v>
      </c>
      <c r="P18" s="88"/>
    </row>
    <row r="19" spans="1:16" ht="25.5" hidden="1">
      <c r="A19" s="4" t="s">
        <v>57</v>
      </c>
      <c r="B19" s="67" t="s">
        <v>74</v>
      </c>
      <c r="C19" s="76">
        <v>327</v>
      </c>
      <c r="D19" s="54">
        <v>3114</v>
      </c>
      <c r="E19" s="12">
        <v>1</v>
      </c>
      <c r="F19" s="17" t="s">
        <v>12</v>
      </c>
      <c r="G19" s="30">
        <v>4927.2330000000002</v>
      </c>
      <c r="H19" s="31">
        <v>128</v>
      </c>
      <c r="I19" s="31">
        <v>1708.6690000000001</v>
      </c>
      <c r="J19" s="31">
        <v>98.545000000000002</v>
      </c>
      <c r="K19" s="32">
        <v>95.105999999999995</v>
      </c>
      <c r="L19" s="34">
        <v>6957.5529999999999</v>
      </c>
      <c r="M19" s="84">
        <v>9.0508000000000006</v>
      </c>
      <c r="P19" s="88"/>
    </row>
    <row r="20" spans="1:16" ht="25.5" hidden="1">
      <c r="A20" s="4" t="s">
        <v>58</v>
      </c>
      <c r="B20" s="67" t="s">
        <v>75</v>
      </c>
      <c r="C20" s="76">
        <v>325</v>
      </c>
      <c r="D20" s="54">
        <v>3114</v>
      </c>
      <c r="E20" s="12">
        <v>1</v>
      </c>
      <c r="F20" s="17" t="s">
        <v>13</v>
      </c>
      <c r="G20" s="30">
        <v>8197.732</v>
      </c>
      <c r="H20" s="31">
        <v>12</v>
      </c>
      <c r="I20" s="31">
        <v>2774.8890000000001</v>
      </c>
      <c r="J20" s="31">
        <v>163.95400000000001</v>
      </c>
      <c r="K20" s="32">
        <v>112.688</v>
      </c>
      <c r="L20" s="34">
        <v>11261.262999999999</v>
      </c>
      <c r="M20" s="84">
        <v>16.814</v>
      </c>
      <c r="P20" s="88"/>
    </row>
    <row r="21" spans="1:16" ht="51" hidden="1">
      <c r="A21" s="5">
        <v>72049103</v>
      </c>
      <c r="B21" s="67" t="s">
        <v>99</v>
      </c>
      <c r="C21" s="76">
        <v>455</v>
      </c>
      <c r="D21" s="54">
        <v>3146</v>
      </c>
      <c r="E21" s="12">
        <v>1</v>
      </c>
      <c r="F21" s="17" t="s">
        <v>104</v>
      </c>
      <c r="G21" s="30">
        <v>37736.862999999998</v>
      </c>
      <c r="H21" s="31">
        <v>20</v>
      </c>
      <c r="I21" s="31">
        <v>12761.821</v>
      </c>
      <c r="J21" s="31">
        <v>754.73699999999997</v>
      </c>
      <c r="K21" s="32">
        <v>1027.5909999999999</v>
      </c>
      <c r="L21" s="34">
        <v>52301.011999999995</v>
      </c>
      <c r="M21" s="84">
        <v>72.236199999999997</v>
      </c>
      <c r="P21" s="88"/>
    </row>
    <row r="22" spans="1:16">
      <c r="A22" s="5">
        <v>62690540</v>
      </c>
      <c r="B22" s="67" t="s">
        <v>76</v>
      </c>
      <c r="C22" s="76"/>
      <c r="D22" s="54"/>
      <c r="E22" s="12"/>
      <c r="F22" s="17"/>
      <c r="G22" s="30"/>
      <c r="H22" s="31"/>
      <c r="I22" s="31"/>
      <c r="J22" s="31"/>
      <c r="K22" s="32"/>
      <c r="L22" s="34"/>
      <c r="M22" s="84"/>
      <c r="P22" s="88"/>
    </row>
    <row r="23" spans="1:16">
      <c r="A23" s="5">
        <v>528315</v>
      </c>
      <c r="B23" s="69" t="s">
        <v>103</v>
      </c>
      <c r="C23" s="76"/>
      <c r="D23" s="54"/>
      <c r="E23" s="12"/>
      <c r="F23" s="17"/>
      <c r="G23" s="30"/>
      <c r="H23" s="31"/>
      <c r="I23" s="31"/>
      <c r="J23" s="31"/>
      <c r="K23" s="32"/>
      <c r="L23" s="34"/>
      <c r="M23" s="84"/>
      <c r="P23" s="88"/>
    </row>
    <row r="24" spans="1:16" ht="15.75" thickBot="1">
      <c r="A24" s="8">
        <v>49335499</v>
      </c>
      <c r="B24" s="70" t="s">
        <v>77</v>
      </c>
      <c r="C24" s="77"/>
      <c r="D24" s="55"/>
      <c r="E24" s="13"/>
      <c r="F24" s="18"/>
      <c r="G24" s="35"/>
      <c r="H24" s="36"/>
      <c r="I24" s="36"/>
      <c r="J24" s="36"/>
      <c r="K24" s="37"/>
      <c r="L24" s="38"/>
      <c r="M24" s="85"/>
      <c r="P24" s="88"/>
    </row>
    <row r="25" spans="1:16">
      <c r="A25" s="7">
        <v>60116781</v>
      </c>
      <c r="B25" s="71" t="s">
        <v>20</v>
      </c>
      <c r="C25" s="75"/>
      <c r="D25" s="49"/>
      <c r="E25" s="14"/>
      <c r="F25" s="16"/>
      <c r="G25" s="30"/>
      <c r="H25" s="31"/>
      <c r="I25" s="31"/>
      <c r="J25" s="31"/>
      <c r="K25" s="32"/>
      <c r="L25" s="33"/>
      <c r="M25" s="86"/>
      <c r="P25" s="88"/>
    </row>
    <row r="26" spans="1:16" ht="44.25" customHeight="1">
      <c r="A26" s="5">
        <v>60117001</v>
      </c>
      <c r="B26" s="67" t="s">
        <v>21</v>
      </c>
      <c r="C26" s="76"/>
      <c r="D26" s="54"/>
      <c r="E26" s="15"/>
      <c r="F26" s="52"/>
      <c r="G26" s="30"/>
      <c r="H26" s="31"/>
      <c r="I26" s="31"/>
      <c r="J26" s="31"/>
      <c r="K26" s="32"/>
      <c r="L26" s="34"/>
      <c r="M26" s="84"/>
      <c r="P26" s="88"/>
    </row>
    <row r="27" spans="1:16">
      <c r="A27" s="5">
        <v>60116935</v>
      </c>
      <c r="B27" s="67" t="s">
        <v>22</v>
      </c>
      <c r="C27" s="76"/>
      <c r="D27" s="54"/>
      <c r="E27" s="12"/>
      <c r="F27" s="20"/>
      <c r="G27" s="30"/>
      <c r="H27" s="31"/>
      <c r="I27" s="31"/>
      <c r="J27" s="31"/>
      <c r="K27" s="32"/>
      <c r="L27" s="34"/>
      <c r="M27" s="84"/>
      <c r="P27" s="88"/>
    </row>
    <row r="28" spans="1:16">
      <c r="A28" s="5">
        <v>60116871</v>
      </c>
      <c r="B28" s="67" t="s">
        <v>91</v>
      </c>
      <c r="C28" s="76"/>
      <c r="D28" s="54"/>
      <c r="E28" s="12"/>
      <c r="F28" s="16"/>
      <c r="G28" s="30"/>
      <c r="H28" s="31"/>
      <c r="I28" s="31"/>
      <c r="J28" s="31"/>
      <c r="K28" s="32"/>
      <c r="L28" s="34"/>
      <c r="M28" s="84"/>
      <c r="P28" s="88"/>
    </row>
    <row r="29" spans="1:16">
      <c r="A29" s="5">
        <v>64812201</v>
      </c>
      <c r="B29" s="67" t="s">
        <v>23</v>
      </c>
      <c r="C29" s="76"/>
      <c r="D29" s="54"/>
      <c r="E29" s="12"/>
      <c r="F29" s="20"/>
      <c r="G29" s="30"/>
      <c r="H29" s="31"/>
      <c r="I29" s="31"/>
      <c r="J29" s="31"/>
      <c r="K29" s="32"/>
      <c r="L29" s="34"/>
      <c r="M29" s="84"/>
      <c r="P29" s="88"/>
    </row>
    <row r="30" spans="1:16">
      <c r="A30" s="5">
        <v>15055663</v>
      </c>
      <c r="B30" s="67" t="s">
        <v>24</v>
      </c>
      <c r="C30" s="76"/>
      <c r="D30" s="54"/>
      <c r="E30" s="12"/>
      <c r="F30" s="20"/>
      <c r="G30" s="30"/>
      <c r="H30" s="31"/>
      <c r="I30" s="31"/>
      <c r="J30" s="31"/>
      <c r="K30" s="32"/>
      <c r="L30" s="34"/>
      <c r="M30" s="84"/>
      <c r="P30" s="88"/>
    </row>
    <row r="31" spans="1:16" ht="30" customHeight="1">
      <c r="A31" s="5">
        <v>15055256</v>
      </c>
      <c r="B31" s="67" t="s">
        <v>25</v>
      </c>
      <c r="C31" s="76"/>
      <c r="D31" s="54"/>
      <c r="E31" s="12"/>
      <c r="F31" s="52"/>
      <c r="G31" s="30"/>
      <c r="H31" s="31"/>
      <c r="I31" s="31"/>
      <c r="J31" s="31"/>
      <c r="K31" s="32"/>
      <c r="L31" s="34"/>
      <c r="M31" s="84"/>
      <c r="P31" s="88"/>
    </row>
    <row r="32" spans="1:16">
      <c r="A32" s="5">
        <v>87998</v>
      </c>
      <c r="B32" s="67" t="s">
        <v>26</v>
      </c>
      <c r="C32" s="76"/>
      <c r="D32" s="54"/>
      <c r="E32" s="12"/>
      <c r="F32" s="20"/>
      <c r="G32" s="30"/>
      <c r="H32" s="31"/>
      <c r="I32" s="31"/>
      <c r="J32" s="31"/>
      <c r="K32" s="32"/>
      <c r="L32" s="34"/>
      <c r="M32" s="84"/>
      <c r="P32" s="88"/>
    </row>
    <row r="33" spans="1:16" ht="15.75" thickBot="1">
      <c r="A33" s="8">
        <v>71197281</v>
      </c>
      <c r="B33" s="70" t="s">
        <v>27</v>
      </c>
      <c r="C33" s="76"/>
      <c r="D33" s="54"/>
      <c r="E33" s="12"/>
      <c r="F33" s="20"/>
      <c r="G33" s="30"/>
      <c r="H33" s="31"/>
      <c r="I33" s="31"/>
      <c r="J33" s="31"/>
      <c r="K33" s="32"/>
      <c r="L33" s="34"/>
      <c r="M33" s="84"/>
      <c r="P33" s="88"/>
    </row>
    <row r="34" spans="1:16">
      <c r="A34" s="7">
        <v>48623679</v>
      </c>
      <c r="B34" s="71" t="s">
        <v>78</v>
      </c>
      <c r="C34" s="76"/>
      <c r="D34" s="50"/>
      <c r="E34" s="12"/>
      <c r="F34" s="20"/>
      <c r="G34" s="30"/>
      <c r="H34" s="31"/>
      <c r="I34" s="31"/>
      <c r="J34" s="31"/>
      <c r="K34" s="32"/>
      <c r="L34" s="34"/>
      <c r="M34" s="84"/>
      <c r="P34" s="88"/>
    </row>
    <row r="35" spans="1:16" ht="15.75" thickBot="1">
      <c r="A35" s="5">
        <v>48623695</v>
      </c>
      <c r="B35" s="67" t="s">
        <v>79</v>
      </c>
      <c r="C35" s="77"/>
      <c r="D35" s="51"/>
      <c r="E35" s="13"/>
      <c r="F35" s="21"/>
      <c r="G35" s="35"/>
      <c r="H35" s="36"/>
      <c r="I35" s="36"/>
      <c r="J35" s="36"/>
      <c r="K35" s="37"/>
      <c r="L35" s="38"/>
      <c r="M35" s="85"/>
      <c r="P35" s="88"/>
    </row>
    <row r="36" spans="1:16">
      <c r="A36" s="5">
        <v>48623687</v>
      </c>
      <c r="B36" s="67" t="s">
        <v>80</v>
      </c>
      <c r="C36" s="75"/>
      <c r="D36" s="49"/>
      <c r="E36" s="14"/>
      <c r="F36" s="22"/>
      <c r="G36" s="30"/>
      <c r="H36" s="31"/>
      <c r="I36" s="31"/>
      <c r="J36" s="31"/>
      <c r="K36" s="32"/>
      <c r="L36" s="33"/>
      <c r="M36" s="86"/>
      <c r="P36" s="88"/>
    </row>
    <row r="37" spans="1:16">
      <c r="A37" s="5">
        <v>48623661</v>
      </c>
      <c r="B37" s="67" t="s">
        <v>81</v>
      </c>
      <c r="C37" s="76"/>
      <c r="D37" s="50"/>
      <c r="E37" s="12"/>
      <c r="F37" s="20"/>
      <c r="G37" s="30"/>
      <c r="H37" s="31"/>
      <c r="I37" s="31"/>
      <c r="J37" s="31"/>
      <c r="K37" s="32"/>
      <c r="L37" s="34"/>
      <c r="M37" s="84"/>
      <c r="P37" s="88"/>
    </row>
    <row r="38" spans="1:16">
      <c r="A38" s="5">
        <v>13584898</v>
      </c>
      <c r="B38" s="67" t="s">
        <v>82</v>
      </c>
      <c r="C38" s="76"/>
      <c r="D38" s="50"/>
      <c r="E38" s="12"/>
      <c r="F38" s="20"/>
      <c r="G38" s="30"/>
      <c r="H38" s="31"/>
      <c r="I38" s="31"/>
      <c r="J38" s="31"/>
      <c r="K38" s="32"/>
      <c r="L38" s="34"/>
      <c r="M38" s="84"/>
      <c r="P38" s="88"/>
    </row>
    <row r="39" spans="1:16">
      <c r="A39" s="5">
        <v>14450453</v>
      </c>
      <c r="B39" s="67" t="s">
        <v>83</v>
      </c>
      <c r="C39" s="76"/>
      <c r="D39" s="54"/>
      <c r="E39" s="12"/>
      <c r="F39" s="20"/>
      <c r="G39" s="30"/>
      <c r="H39" s="31"/>
      <c r="I39" s="31"/>
      <c r="J39" s="31"/>
      <c r="K39" s="32"/>
      <c r="L39" s="34"/>
      <c r="M39" s="84"/>
      <c r="P39" s="88"/>
    </row>
    <row r="40" spans="1:16" ht="30" customHeight="1">
      <c r="A40" s="5">
        <v>70836418</v>
      </c>
      <c r="B40" s="67" t="s">
        <v>84</v>
      </c>
      <c r="C40" s="76"/>
      <c r="D40" s="54"/>
      <c r="E40" s="12"/>
      <c r="F40" s="53"/>
      <c r="G40" s="30"/>
      <c r="H40" s="31"/>
      <c r="I40" s="31"/>
      <c r="J40" s="31"/>
      <c r="K40" s="32"/>
      <c r="L40" s="34"/>
      <c r="M40" s="84"/>
      <c r="P40" s="88"/>
    </row>
    <row r="41" spans="1:16" ht="39.75" customHeight="1">
      <c r="A41" s="5">
        <v>48623741</v>
      </c>
      <c r="B41" s="67" t="s">
        <v>93</v>
      </c>
      <c r="C41" s="76"/>
      <c r="D41" s="56"/>
      <c r="E41" s="15"/>
      <c r="F41" s="47"/>
      <c r="G41" s="46"/>
      <c r="H41" s="31"/>
      <c r="I41" s="31"/>
      <c r="J41" s="31"/>
      <c r="K41" s="32"/>
      <c r="L41" s="34"/>
      <c r="M41" s="84"/>
      <c r="P41" s="88"/>
    </row>
    <row r="42" spans="1:16" ht="39.75" customHeight="1">
      <c r="A42" s="5">
        <v>70836469</v>
      </c>
      <c r="B42" s="67" t="s">
        <v>85</v>
      </c>
      <c r="C42" s="76"/>
      <c r="D42" s="57"/>
      <c r="E42" s="12"/>
      <c r="F42" s="22"/>
      <c r="G42" s="30"/>
      <c r="H42" s="31"/>
      <c r="I42" s="31"/>
      <c r="J42" s="31"/>
      <c r="K42" s="32"/>
      <c r="L42" s="34"/>
      <c r="M42" s="84"/>
      <c r="P42" s="88"/>
    </row>
    <row r="43" spans="1:16" ht="15.75" thickBot="1">
      <c r="A43" s="8">
        <v>60884703</v>
      </c>
      <c r="B43" s="70" t="s">
        <v>28</v>
      </c>
      <c r="C43" s="76"/>
      <c r="D43" s="58"/>
      <c r="E43" s="12"/>
      <c r="F43" s="20"/>
      <c r="G43" s="30"/>
      <c r="H43" s="31"/>
      <c r="I43" s="31"/>
      <c r="J43" s="31"/>
      <c r="K43" s="32"/>
      <c r="L43" s="34"/>
      <c r="M43" s="84"/>
      <c r="P43" s="88"/>
    </row>
    <row r="44" spans="1:16">
      <c r="A44" s="7">
        <v>60884762</v>
      </c>
      <c r="B44" s="71" t="s">
        <v>29</v>
      </c>
      <c r="C44" s="76"/>
      <c r="D44" s="58"/>
      <c r="E44" s="12"/>
      <c r="F44" s="20"/>
      <c r="G44" s="30"/>
      <c r="H44" s="31"/>
      <c r="I44" s="31"/>
      <c r="J44" s="31"/>
      <c r="K44" s="32"/>
      <c r="L44" s="34"/>
      <c r="M44" s="84"/>
      <c r="P44" s="88"/>
    </row>
    <row r="45" spans="1:16">
      <c r="A45" s="5">
        <v>60884711</v>
      </c>
      <c r="B45" s="67" t="s">
        <v>30</v>
      </c>
      <c r="C45" s="76"/>
      <c r="D45" s="54"/>
      <c r="E45" s="12"/>
      <c r="F45" s="20"/>
      <c r="G45" s="30"/>
      <c r="H45" s="31"/>
      <c r="I45" s="31"/>
      <c r="J45" s="31"/>
      <c r="K45" s="32"/>
      <c r="L45" s="34"/>
      <c r="M45" s="84"/>
      <c r="P45" s="88"/>
    </row>
    <row r="46" spans="1:16" ht="15.75" thickBot="1">
      <c r="A46" s="5">
        <v>60884746</v>
      </c>
      <c r="B46" s="67" t="s">
        <v>31</v>
      </c>
      <c r="C46" s="77"/>
      <c r="D46" s="59"/>
      <c r="E46" s="13"/>
      <c r="F46" s="21"/>
      <c r="G46" s="35"/>
      <c r="H46" s="36"/>
      <c r="I46" s="36"/>
      <c r="J46" s="36"/>
      <c r="K46" s="37"/>
      <c r="L46" s="38"/>
      <c r="M46" s="85"/>
      <c r="P46" s="88"/>
    </row>
    <row r="47" spans="1:16" ht="0.75" customHeight="1">
      <c r="A47" s="5">
        <v>75137011</v>
      </c>
      <c r="B47" s="67" t="s">
        <v>32</v>
      </c>
      <c r="C47" s="75"/>
      <c r="D47" s="49"/>
      <c r="E47" s="14"/>
      <c r="F47" s="22"/>
      <c r="G47" s="30"/>
      <c r="H47" s="31"/>
      <c r="I47" s="31"/>
      <c r="J47" s="31"/>
      <c r="K47" s="32"/>
      <c r="L47" s="33"/>
      <c r="M47" s="86"/>
      <c r="P47" s="88"/>
    </row>
    <row r="48" spans="1:16" hidden="1">
      <c r="A48" s="5">
        <v>60884690</v>
      </c>
      <c r="B48" s="67" t="s">
        <v>33</v>
      </c>
      <c r="C48" s="75"/>
      <c r="D48" s="49"/>
      <c r="E48" s="14"/>
      <c r="F48" s="22"/>
      <c r="G48" s="30"/>
      <c r="H48" s="31"/>
      <c r="I48" s="31"/>
      <c r="J48" s="31"/>
      <c r="K48" s="32"/>
      <c r="L48" s="34"/>
      <c r="M48" s="84"/>
      <c r="P48" s="88"/>
    </row>
    <row r="49" spans="1:16" hidden="1">
      <c r="A49" s="5">
        <v>70152497</v>
      </c>
      <c r="B49" s="67" t="s">
        <v>34</v>
      </c>
      <c r="C49" s="76"/>
      <c r="D49" s="50"/>
      <c r="E49" s="12"/>
      <c r="F49" s="20"/>
      <c r="G49" s="30"/>
      <c r="H49" s="31"/>
      <c r="I49" s="31"/>
      <c r="J49" s="31"/>
      <c r="K49" s="32"/>
      <c r="L49" s="34"/>
      <c r="M49" s="84"/>
      <c r="P49" s="88"/>
    </row>
    <row r="50" spans="1:16" hidden="1">
      <c r="A50" s="5">
        <v>70152501</v>
      </c>
      <c r="B50" s="67" t="s">
        <v>35</v>
      </c>
      <c r="C50" s="76"/>
      <c r="D50" s="50"/>
      <c r="E50" s="12"/>
      <c r="F50" s="20"/>
      <c r="G50" s="30"/>
      <c r="H50" s="31"/>
      <c r="I50" s="31"/>
      <c r="J50" s="31"/>
      <c r="K50" s="32"/>
      <c r="L50" s="34"/>
      <c r="M50" s="84"/>
      <c r="P50" s="88"/>
    </row>
    <row r="51" spans="1:16" hidden="1">
      <c r="A51" s="5">
        <v>60884681</v>
      </c>
      <c r="B51" s="67" t="s">
        <v>88</v>
      </c>
      <c r="C51" s="76"/>
      <c r="D51" s="50"/>
      <c r="E51" s="12"/>
      <c r="F51" s="20"/>
      <c r="G51" s="30"/>
      <c r="H51" s="31"/>
      <c r="I51" s="31"/>
      <c r="J51" s="31"/>
      <c r="K51" s="32"/>
      <c r="L51" s="34"/>
      <c r="M51" s="84"/>
      <c r="P51" s="88"/>
    </row>
    <row r="52" spans="1:16" ht="39" hidden="1" customHeight="1">
      <c r="A52" s="5">
        <v>70835144</v>
      </c>
      <c r="B52" s="67" t="s">
        <v>36</v>
      </c>
      <c r="C52" s="76"/>
      <c r="D52" s="54"/>
      <c r="E52" s="12"/>
      <c r="F52" s="20"/>
      <c r="G52" s="30"/>
      <c r="H52" s="31"/>
      <c r="I52" s="31"/>
      <c r="J52" s="31"/>
      <c r="K52" s="32"/>
      <c r="L52" s="34"/>
      <c r="M52" s="84"/>
      <c r="P52" s="88"/>
    </row>
    <row r="53" spans="1:16" hidden="1">
      <c r="A53" s="5">
        <v>60153393</v>
      </c>
      <c r="B53" s="67" t="s">
        <v>37</v>
      </c>
      <c r="C53" s="76"/>
      <c r="D53" s="54"/>
      <c r="E53" s="15"/>
      <c r="F53" s="23"/>
      <c r="G53" s="30"/>
      <c r="H53" s="31"/>
      <c r="I53" s="31"/>
      <c r="J53" s="31"/>
      <c r="K53" s="32"/>
      <c r="L53" s="34"/>
      <c r="M53" s="84"/>
      <c r="P53" s="88"/>
    </row>
    <row r="54" spans="1:16" ht="15.75" hidden="1" thickBot="1">
      <c r="A54" s="8">
        <v>60153237</v>
      </c>
      <c r="B54" s="70" t="s">
        <v>38</v>
      </c>
      <c r="C54" s="76"/>
      <c r="D54" s="54"/>
      <c r="E54" s="12"/>
      <c r="F54" s="24"/>
      <c r="G54" s="30"/>
      <c r="H54" s="31"/>
      <c r="I54" s="31"/>
      <c r="J54" s="31"/>
      <c r="K54" s="32"/>
      <c r="L54" s="34"/>
      <c r="M54" s="84"/>
      <c r="P54" s="88"/>
    </row>
    <row r="55" spans="1:16" hidden="1">
      <c r="A55" s="7">
        <v>60153245</v>
      </c>
      <c r="B55" s="71" t="s">
        <v>39</v>
      </c>
      <c r="C55" s="76"/>
      <c r="D55" s="54"/>
      <c r="E55" s="12"/>
      <c r="F55" s="22"/>
      <c r="G55" s="30"/>
      <c r="H55" s="31"/>
      <c r="I55" s="31"/>
      <c r="J55" s="31"/>
      <c r="K55" s="32"/>
      <c r="L55" s="34"/>
      <c r="M55" s="84"/>
      <c r="P55" s="88"/>
    </row>
    <row r="56" spans="1:16" ht="26.25" hidden="1" customHeight="1" thickBot="1">
      <c r="A56" s="5">
        <v>60153326</v>
      </c>
      <c r="B56" s="67" t="s">
        <v>40</v>
      </c>
      <c r="C56" s="77"/>
      <c r="D56" s="55"/>
      <c r="E56" s="13"/>
      <c r="F56" s="21"/>
      <c r="G56" s="35"/>
      <c r="H56" s="36"/>
      <c r="I56" s="36"/>
      <c r="J56" s="36"/>
      <c r="K56" s="37"/>
      <c r="L56" s="38"/>
      <c r="M56" s="85"/>
      <c r="P56" s="88"/>
    </row>
    <row r="57" spans="1:16" hidden="1">
      <c r="A57" s="5">
        <v>60153334</v>
      </c>
      <c r="B57" s="67" t="s">
        <v>41</v>
      </c>
      <c r="C57" s="75"/>
      <c r="D57" s="60"/>
      <c r="E57" s="14"/>
      <c r="F57" s="22"/>
      <c r="G57" s="30"/>
      <c r="H57" s="31"/>
      <c r="I57" s="31"/>
      <c r="J57" s="31"/>
      <c r="K57" s="32"/>
      <c r="L57" s="33"/>
      <c r="M57" s="86"/>
      <c r="P57" s="88"/>
    </row>
    <row r="58" spans="1:16" ht="23.25" hidden="1" customHeight="1">
      <c r="A58" s="5">
        <v>65715284</v>
      </c>
      <c r="B58" s="67" t="s">
        <v>42</v>
      </c>
      <c r="C58" s="76"/>
      <c r="D58" s="54"/>
      <c r="E58" s="12"/>
      <c r="F58" s="20"/>
      <c r="G58" s="30"/>
      <c r="H58" s="31"/>
      <c r="I58" s="31"/>
      <c r="J58" s="31"/>
      <c r="K58" s="32"/>
      <c r="L58" s="34"/>
      <c r="M58" s="84"/>
      <c r="P58" s="88"/>
    </row>
    <row r="59" spans="1:16" hidden="1">
      <c r="A59" s="5">
        <v>67439918</v>
      </c>
      <c r="B59" s="67" t="s">
        <v>43</v>
      </c>
      <c r="C59" s="75"/>
      <c r="D59" s="49"/>
      <c r="E59" s="14"/>
      <c r="F59" s="22"/>
      <c r="G59" s="30"/>
      <c r="H59" s="31"/>
      <c r="I59" s="31"/>
      <c r="J59" s="31"/>
      <c r="K59" s="32"/>
      <c r="L59" s="34"/>
      <c r="M59" s="84"/>
      <c r="P59" s="88"/>
    </row>
    <row r="60" spans="1:16" hidden="1">
      <c r="A60" s="5">
        <v>529681</v>
      </c>
      <c r="B60" s="67" t="s">
        <v>44</v>
      </c>
      <c r="C60" s="76"/>
      <c r="D60" s="54"/>
      <c r="E60" s="12"/>
      <c r="F60" s="20"/>
      <c r="G60" s="30"/>
      <c r="H60" s="31"/>
      <c r="I60" s="31"/>
      <c r="J60" s="31"/>
      <c r="K60" s="32"/>
      <c r="L60" s="34"/>
      <c r="M60" s="84"/>
      <c r="P60" s="88"/>
    </row>
    <row r="61" spans="1:16" ht="23.25" hidden="1" customHeight="1">
      <c r="A61" s="5">
        <v>60154021</v>
      </c>
      <c r="B61" s="67" t="s">
        <v>45</v>
      </c>
      <c r="C61" s="76"/>
      <c r="D61" s="54"/>
      <c r="E61" s="12"/>
      <c r="F61" s="20"/>
      <c r="G61" s="30"/>
      <c r="H61" s="31"/>
      <c r="I61" s="31"/>
      <c r="J61" s="31"/>
      <c r="K61" s="32"/>
      <c r="L61" s="34"/>
      <c r="M61" s="84"/>
      <c r="P61" s="88"/>
    </row>
    <row r="62" spans="1:16" ht="40.5" hidden="1" customHeight="1">
      <c r="A62" s="5">
        <v>60153041</v>
      </c>
      <c r="B62" s="67" t="s">
        <v>46</v>
      </c>
      <c r="C62" s="76"/>
      <c r="D62" s="54"/>
      <c r="E62" s="12"/>
      <c r="F62" s="20"/>
      <c r="G62" s="30"/>
      <c r="H62" s="31"/>
      <c r="I62" s="31"/>
      <c r="J62" s="31"/>
      <c r="K62" s="32"/>
      <c r="L62" s="34"/>
      <c r="M62" s="84"/>
      <c r="P62" s="88"/>
    </row>
    <row r="63" spans="1:16" hidden="1">
      <c r="A63" s="5">
        <v>70842116</v>
      </c>
      <c r="B63" s="67" t="s">
        <v>47</v>
      </c>
      <c r="C63" s="76"/>
      <c r="D63" s="54"/>
      <c r="E63" s="12"/>
      <c r="F63" s="20"/>
      <c r="G63" s="30"/>
      <c r="H63" s="31"/>
      <c r="I63" s="31"/>
      <c r="J63" s="31"/>
      <c r="K63" s="32"/>
      <c r="L63" s="34"/>
      <c r="M63" s="84"/>
      <c r="P63" s="88"/>
    </row>
    <row r="64" spans="1:16" hidden="1">
      <c r="A64" s="5"/>
      <c r="B64" s="67"/>
      <c r="C64" s="76"/>
      <c r="D64" s="54"/>
      <c r="E64" s="12"/>
      <c r="F64" s="52"/>
      <c r="G64" s="30"/>
      <c r="H64" s="31"/>
      <c r="I64" s="31"/>
      <c r="J64" s="31"/>
      <c r="K64" s="32"/>
      <c r="L64" s="34"/>
      <c r="M64" s="84"/>
      <c r="P64" s="88"/>
    </row>
    <row r="65" spans="1:16" hidden="1">
      <c r="A65" s="5"/>
      <c r="B65" s="67"/>
      <c r="C65" s="76">
        <v>423</v>
      </c>
      <c r="D65" s="54"/>
      <c r="E65" s="12"/>
      <c r="F65" s="20"/>
      <c r="G65" s="30"/>
      <c r="H65" s="31"/>
      <c r="I65" s="31"/>
      <c r="J65" s="31"/>
      <c r="K65" s="32"/>
      <c r="L65" s="34"/>
      <c r="M65" s="84"/>
      <c r="P65" s="88"/>
    </row>
    <row r="66" spans="1:16" hidden="1">
      <c r="A66" s="5"/>
      <c r="B66" s="67"/>
      <c r="C66" s="76">
        <v>425</v>
      </c>
      <c r="D66" s="54"/>
      <c r="E66" s="12"/>
      <c r="F66" s="20"/>
      <c r="G66" s="30"/>
      <c r="H66" s="31"/>
      <c r="I66" s="31"/>
      <c r="J66" s="31"/>
      <c r="K66" s="32"/>
      <c r="L66" s="34"/>
      <c r="M66" s="84"/>
      <c r="P66" s="88"/>
    </row>
    <row r="67" spans="1:16" hidden="1">
      <c r="A67" s="5"/>
      <c r="B67" s="67"/>
      <c r="C67" s="76">
        <v>433</v>
      </c>
      <c r="D67" s="54"/>
      <c r="E67" s="12"/>
      <c r="F67" s="20"/>
      <c r="G67" s="30"/>
      <c r="H67" s="31"/>
      <c r="I67" s="31"/>
      <c r="J67" s="31"/>
      <c r="K67" s="32"/>
      <c r="L67" s="34"/>
      <c r="M67" s="84"/>
      <c r="P67" s="88"/>
    </row>
    <row r="68" spans="1:16" hidden="1">
      <c r="A68" s="5">
        <v>48623091</v>
      </c>
      <c r="B68" s="67" t="s">
        <v>87</v>
      </c>
      <c r="C68" s="76">
        <v>347</v>
      </c>
      <c r="D68" s="54"/>
      <c r="E68" s="12"/>
      <c r="F68" s="20"/>
      <c r="G68" s="30"/>
      <c r="H68" s="31"/>
      <c r="I68" s="31"/>
      <c r="J68" s="31"/>
      <c r="K68" s="32"/>
      <c r="L68" s="34"/>
      <c r="M68" s="84"/>
      <c r="P68" s="88"/>
    </row>
    <row r="69" spans="1:16" hidden="1">
      <c r="A69" s="5">
        <v>70840261</v>
      </c>
      <c r="B69" s="67" t="s">
        <v>48</v>
      </c>
      <c r="C69" s="76">
        <v>436</v>
      </c>
      <c r="D69" s="54"/>
      <c r="E69" s="12"/>
      <c r="F69" s="20"/>
      <c r="G69" s="30"/>
      <c r="H69" s="31"/>
      <c r="I69" s="31"/>
      <c r="J69" s="31"/>
      <c r="K69" s="32"/>
      <c r="L69" s="34"/>
      <c r="M69" s="84"/>
      <c r="P69" s="88"/>
    </row>
    <row r="70" spans="1:16" hidden="1">
      <c r="A70" s="5">
        <v>60153351</v>
      </c>
      <c r="B70" s="67" t="s">
        <v>49</v>
      </c>
      <c r="C70" s="76">
        <v>426</v>
      </c>
      <c r="D70" s="54"/>
      <c r="E70" s="12"/>
      <c r="F70" s="20"/>
      <c r="G70" s="30"/>
      <c r="H70" s="31"/>
      <c r="I70" s="31"/>
      <c r="J70" s="31"/>
      <c r="K70" s="32"/>
      <c r="L70" s="34"/>
      <c r="M70" s="84"/>
      <c r="P70" s="88"/>
    </row>
    <row r="71" spans="1:16" hidden="1">
      <c r="A71" s="5">
        <v>70841179</v>
      </c>
      <c r="B71" s="67" t="s">
        <v>50</v>
      </c>
      <c r="C71" s="76">
        <v>432</v>
      </c>
      <c r="D71" s="54"/>
      <c r="E71" s="12"/>
      <c r="F71" s="19"/>
      <c r="G71" s="30"/>
      <c r="H71" s="31"/>
      <c r="I71" s="31"/>
      <c r="J71" s="31"/>
      <c r="K71" s="32"/>
      <c r="L71" s="34"/>
      <c r="M71" s="84"/>
      <c r="P71" s="88"/>
    </row>
    <row r="72" spans="1:16" ht="28.5" hidden="1" customHeight="1">
      <c r="A72" s="5">
        <v>70841144</v>
      </c>
      <c r="B72" s="67" t="s">
        <v>51</v>
      </c>
      <c r="C72" s="76">
        <v>431</v>
      </c>
      <c r="D72" s="54"/>
      <c r="E72" s="12"/>
      <c r="F72" s="20"/>
      <c r="G72" s="30"/>
      <c r="H72" s="31"/>
      <c r="I72" s="31"/>
      <c r="J72" s="31"/>
      <c r="K72" s="32"/>
      <c r="L72" s="34"/>
      <c r="M72" s="84"/>
      <c r="P72" s="88"/>
    </row>
    <row r="73" spans="1:16" hidden="1">
      <c r="A73" s="5">
        <v>60153270</v>
      </c>
      <c r="B73" s="67" t="s">
        <v>52</v>
      </c>
      <c r="C73" s="76">
        <v>428</v>
      </c>
      <c r="D73" s="58"/>
      <c r="E73" s="12"/>
      <c r="F73" s="20"/>
      <c r="G73" s="30"/>
      <c r="H73" s="31"/>
      <c r="I73" s="31"/>
      <c r="J73" s="31"/>
      <c r="K73" s="32"/>
      <c r="L73" s="34"/>
      <c r="M73" s="84"/>
      <c r="P73" s="88"/>
    </row>
    <row r="74" spans="1:16" ht="26.25" thickBot="1">
      <c r="A74" s="5">
        <v>60153423</v>
      </c>
      <c r="B74" s="67" t="s">
        <v>53</v>
      </c>
      <c r="C74" s="77">
        <v>427</v>
      </c>
      <c r="D74" s="78">
        <v>3133</v>
      </c>
      <c r="E74" s="13">
        <v>5</v>
      </c>
      <c r="F74" s="21" t="s">
        <v>14</v>
      </c>
      <c r="G74" s="79">
        <v>7938.759</v>
      </c>
      <c r="H74" s="80">
        <v>75</v>
      </c>
      <c r="I74" s="80">
        <v>2708.65</v>
      </c>
      <c r="J74" s="80">
        <v>158.77600000000001</v>
      </c>
      <c r="K74" s="81">
        <v>172.608</v>
      </c>
      <c r="L74" s="38">
        <v>11053.793</v>
      </c>
      <c r="M74" s="87">
        <v>16.9499</v>
      </c>
      <c r="P74" s="88"/>
    </row>
    <row r="75" spans="1:16" ht="15.75" thickBot="1">
      <c r="F75" s="6" t="s">
        <v>106</v>
      </c>
      <c r="G75" s="72">
        <f t="shared" ref="G75:M75" si="0">SUM(G4:G74)</f>
        <v>719141.90700000001</v>
      </c>
      <c r="H75" s="72">
        <f t="shared" si="0"/>
        <v>8910.5690000000013</v>
      </c>
      <c r="I75" s="72">
        <f t="shared" si="0"/>
        <v>246081.73599999998</v>
      </c>
      <c r="J75" s="72">
        <f t="shared" si="0"/>
        <v>14382.837</v>
      </c>
      <c r="K75" s="72">
        <f t="shared" si="0"/>
        <v>15514.53</v>
      </c>
      <c r="L75" s="73">
        <f t="shared" si="0"/>
        <v>1004031.579</v>
      </c>
      <c r="M75" s="74">
        <f t="shared" si="0"/>
        <v>1425.1065000000001</v>
      </c>
      <c r="P75" s="88"/>
    </row>
    <row r="77" spans="1:16">
      <c r="F77" s="66" t="s">
        <v>114</v>
      </c>
      <c r="G77" s="48">
        <v>1951091.9109999998</v>
      </c>
      <c r="H77" s="48">
        <v>23790.392000000003</v>
      </c>
      <c r="I77" s="48">
        <v>667510.22199999995</v>
      </c>
      <c r="J77" s="48">
        <v>39021.842999999993</v>
      </c>
      <c r="K77" s="48">
        <v>42659.233999999997</v>
      </c>
      <c r="L77" s="48">
        <f>SUM(G77:K77)</f>
        <v>2724073.602</v>
      </c>
      <c r="M77" s="89">
        <v>3935.8410000000008</v>
      </c>
    </row>
    <row r="78" spans="1:16">
      <c r="F78" s="66" t="s">
        <v>115</v>
      </c>
      <c r="G78" s="82">
        <f>G77-G75</f>
        <v>1231950.0039999997</v>
      </c>
      <c r="H78" s="82">
        <f t="shared" ref="H78:M78" si="1">H77-H75</f>
        <v>14879.823000000002</v>
      </c>
      <c r="I78" s="82">
        <f t="shared" si="1"/>
        <v>421428.48599999998</v>
      </c>
      <c r="J78" s="82">
        <f t="shared" si="1"/>
        <v>24639.005999999994</v>
      </c>
      <c r="K78" s="82">
        <f t="shared" si="1"/>
        <v>27144.703999999998</v>
      </c>
      <c r="L78" s="82">
        <f t="shared" si="1"/>
        <v>1720042.023</v>
      </c>
      <c r="M78" s="90">
        <f t="shared" si="1"/>
        <v>2510.7345000000005</v>
      </c>
    </row>
  </sheetData>
  <autoFilter ref="C3:N75"/>
  <customSheetViews>
    <customSheetView guid="{D83ABB18-125E-4D22-9631-631518514E68}" scale="80" showPageBreaks="1" fitToPage="1" printArea="1" showAutoFilter="1" hiddenColumns="1" topLeftCell="C1">
      <pane xSplit="4" ySplit="2" topLeftCell="BV3" activePane="bottomRight" state="frozen"/>
      <selection pane="bottomRight" activeCell="BW15" sqref="BW15"/>
      <rowBreaks count="5" manualBreakCount="5">
        <brk id="25" max="16383" man="1"/>
        <brk id="39" max="16383" man="1"/>
        <brk id="57" max="54" man="1"/>
        <brk id="67" max="54" man="1"/>
        <brk id="91" max="16383" man="1"/>
      </rowBreaks>
      <colBreaks count="4" manualBreakCount="4">
        <brk id="12" max="116" man="1"/>
        <brk id="23" max="116" man="1"/>
        <brk id="34" max="116" man="1"/>
        <brk id="42" max="116" man="1"/>
      </colBreaks>
      <pageMargins left="0.27559055118110237" right="0.23622047244094491" top="0.78740157480314965" bottom="0.39370078740157483" header="0.31496062992125984" footer="0.31496062992125984"/>
      <pageSetup paperSize="9" scale="17" orientation="landscape" r:id="rId1"/>
      <headerFooter>
        <oddHeader>&amp;C&amp;"Arial,Tučné"&amp;14Dotace přímých neinvestičních  výdajů pro školy a školská zařízení zřizovaná Královéhradeckým krajem 
- červenec-srpen 2018  -  ÚZ 33 353</oddHeader>
        <oddFooter>&amp;R&amp;10&amp;P/&amp;N</oddFooter>
      </headerFooter>
      <autoFilter ref="C2:CC90"/>
    </customSheetView>
    <customSheetView guid="{694E4A31-80F0-4710-80C5-5D2308DA3401}" scale="90" showPageBreaks="1" printArea="1" showAutoFilter="1" hiddenRows="1">
      <pane xSplit="6" ySplit="2" topLeftCell="BU87" activePane="bottomRight" state="frozen"/>
      <selection pane="bottomRight" activeCell="CK120" sqref="CK120"/>
      <rowBreaks count="5" manualBreakCount="5">
        <brk id="25" max="16383" man="1"/>
        <brk id="39" max="16383" man="1"/>
        <brk id="57" max="89" man="1"/>
        <brk id="67" max="89" man="1"/>
        <brk id="90" max="89" man="1"/>
      </rowBreaks>
      <colBreaks count="7" manualBreakCount="7">
        <brk id="12" max="146" man="1"/>
        <brk id="23" max="146" man="1"/>
        <brk id="34" max="146" man="1"/>
        <brk id="42" max="146" man="1"/>
        <brk id="66" max="146" man="1"/>
        <brk id="74" max="146" man="1"/>
        <brk id="82" max="146" man="1"/>
      </colBreaks>
      <pageMargins left="0.35433070866141736" right="0.23622047244094491" top="0.55118110236220474" bottom="0.19685039370078741" header="0.15748031496062992" footer="0.15748031496062992"/>
      <pageSetup paperSize="9" scale="75" orientation="landscape" r:id="rId2"/>
      <headerFooter>
        <oddHeader>&amp;C&amp;"Arial,Tučné"&amp;14Dotace přímých neinvestičních  výdajů pro školy a školská zařízení zřizovaná Královéhradeckým krajem 
- červenec-srpen 2018  -  ÚZ 33 353</oddHeader>
        <oddFooter>&amp;R&amp;10&amp;P/&amp;N</oddFooter>
      </headerFooter>
      <autoFilter ref="C2:BB90"/>
    </customSheetView>
    <customSheetView guid="{0BD924C6-3099-4EF2-AFF3-1D8CE8F73159}" scale="80" showPageBreaks="1" fitToPage="1" printArea="1" showAutoFilter="1" hiddenColumns="1" topLeftCell="C1">
      <pane xSplit="4" ySplit="2" topLeftCell="BV63" activePane="bottomRight" state="frozen"/>
      <selection pane="bottomRight" activeCell="CA87" sqref="CA87"/>
      <rowBreaks count="5" manualBreakCount="5">
        <brk id="25" max="16383" man="1"/>
        <brk id="39" max="16383" man="1"/>
        <brk id="57" max="54" man="1"/>
        <brk id="67" max="54" man="1"/>
        <brk id="91" max="16383" man="1"/>
      </rowBreaks>
      <colBreaks count="4" manualBreakCount="4">
        <brk id="12" max="116" man="1"/>
        <brk id="23" max="116" man="1"/>
        <brk id="34" max="116" man="1"/>
        <brk id="42" max="116" man="1"/>
      </colBreaks>
      <pageMargins left="0.27559055118110237" right="0.23622047244094491" top="0.78740157480314965" bottom="0.39370078740157483" header="0.31496062992125984" footer="0.31496062992125984"/>
      <pageSetup paperSize="9" scale="17" orientation="landscape" r:id="rId3"/>
      <headerFooter>
        <oddHeader>&amp;C&amp;"Arial,Tučné"&amp;14Dotace přímých neinvestičních  výdajů pro školy a školská zařízení zřizovaná Královéhradeckým krajem 
- červenec-srpen 2018  -  ÚZ 33 353</oddHeader>
        <oddFooter>&amp;R&amp;10&amp;P/&amp;N</oddFooter>
      </headerFooter>
      <autoFilter ref="C2:CC90"/>
    </customSheetView>
  </customSheetViews>
  <pageMargins left="0.39370078740157483" right="0.23622047244094491" top="0.34" bottom="0.43307086614173229" header="0.31496062992125984" footer="0.27559055118110237"/>
  <pageSetup paperSize="9" scale="74" orientation="portrait" r:id="rId4"/>
  <headerFooter>
    <oddFooter>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BAF049C7-E2BD-41B6-9944-0AA7DA58D2E6}">
      <pageMargins left="0.7" right="0.7" top="0.78740157499999996" bottom="0.78740157499999996" header="0.3" footer="0.3"/>
      <pageSetup paperSize="9" orientation="portrait" r:id="rId1"/>
    </customSheetView>
    <customSheetView guid="{6DD9A3C6-0EC1-4D11-8134-BD550C5C18F3}">
      <pageMargins left="0.7" right="0.7" top="0.78740157499999996" bottom="0.78740157499999996" header="0.3" footer="0.3"/>
      <pageSetup paperSize="9" orientation="portrait" r:id="rId2"/>
    </customSheetView>
    <customSheetView guid="{67FE89F2-6084-484E-AA0C-83FBDA6BC923}">
      <pageMargins left="0.7" right="0.7" top="0.78740157499999996" bottom="0.78740157499999996" header="0.3" footer="0.3"/>
      <pageSetup paperSize="9" orientation="portrait" r:id="rId3"/>
    </customSheetView>
    <customSheetView guid="{EC944348-D614-456D-8826-83AA0F97A76C}">
      <pageMargins left="0.7" right="0.7" top="0.78740157499999996" bottom="0.78740157499999996" header="0.3" footer="0.3"/>
    </customSheetView>
    <customSheetView guid="{C2898D11-BD98-43E5-A6BE-D3C991E783B1}">
      <pageMargins left="0.7" right="0.7" top="0.78740157499999996" bottom="0.78740157499999996" header="0.3" footer="0.3"/>
    </customSheetView>
    <customSheetView guid="{316B0925-B5F2-4323-98B2-0C995415946B}">
      <pageMargins left="0.7" right="0.7" top="0.78740157499999996" bottom="0.78740157499999996" header="0.3" footer="0.3"/>
    </customSheetView>
    <customSheetView guid="{227D913F-911F-4E7D-BE7D-2B7ED8E90B24}">
      <pageMargins left="0.7" right="0.7" top="0.78740157499999996" bottom="0.78740157499999996" header="0.3" footer="0.3"/>
      <pageSetup paperSize="9" orientation="portrait" r:id="rId4"/>
    </customSheetView>
    <customSheetView guid="{4FA63A44-AF67-4794-97C4-01B4FA8CCE1D}">
      <pageMargins left="0.7" right="0.7" top="0.78740157499999996" bottom="0.78740157499999996" header="0.3" footer="0.3"/>
      <pageSetup paperSize="9" orientation="portrait" r:id="rId5"/>
    </customSheetView>
    <customSheetView guid="{50007AF4-7D0F-44F2-A087-281793E404FF}">
      <pageMargins left="0.7" right="0.7" top="0.78740157499999996" bottom="0.78740157499999996" header="0.3" footer="0.3"/>
      <pageSetup paperSize="9" orientation="portrait" r:id="rId6"/>
    </customSheetView>
    <customSheetView guid="{B6E5AE5F-050C-47A0-A592-CEC46E51C813}">
      <pageMargins left="0.7" right="0.7" top="0.78740157499999996" bottom="0.78740157499999996" header="0.3" footer="0.3"/>
      <pageSetup paperSize="9" orientation="portrait" r:id="rId7"/>
    </customSheetView>
    <customSheetView guid="{EB5AD9E7-DF7D-4C50-8C06-104206A354A7}">
      <pageMargins left="0.7" right="0.7" top="0.78740157499999996" bottom="0.78740157499999996" header="0.3" footer="0.3"/>
      <pageSetup paperSize="9" orientation="portrait" r:id="rId8"/>
    </customSheetView>
    <customSheetView guid="{D83ABB18-125E-4D22-9631-631518514E68}">
      <pageMargins left="0.7" right="0.7" top="0.78740157499999996" bottom="0.78740157499999996" header="0.3" footer="0.3"/>
      <pageSetup paperSize="9" orientation="portrait" r:id="rId9"/>
    </customSheetView>
    <customSheetView guid="{694E4A31-80F0-4710-80C5-5D2308DA3401}">
      <pageMargins left="0.7" right="0.7" top="0.78740157499999996" bottom="0.78740157499999996" header="0.3" footer="0.3"/>
      <pageSetup paperSize="9" orientation="portrait" r:id="rId10"/>
    </customSheetView>
    <customSheetView guid="{0BD924C6-3099-4EF2-AFF3-1D8CE8F73159}">
      <pageMargins left="0.7" right="0.7" top="0.78740157499999996" bottom="0.78740157499999996" header="0.3" footer="0.3"/>
      <pageSetup paperSize="9" orientation="portrait" r:id="rId11"/>
    </customSheetView>
  </customSheetViews>
  <pageMargins left="0.7" right="0.7" top="0.78740157499999996" bottom="0.78740157499999996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tab. 1 ÚZ 33353</vt:lpstr>
      <vt:lpstr>List2</vt:lpstr>
      <vt:lpstr>'tab. 1 ÚZ 33353'!Názvy_tisku</vt:lpstr>
      <vt:lpstr>'tab. 1 ÚZ 33353'!Oblast_tisku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PC</cp:lastModifiedBy>
  <cp:lastPrinted>2021-04-08T04:34:19Z</cp:lastPrinted>
  <dcterms:created xsi:type="dcterms:W3CDTF">2012-01-19T10:49:01Z</dcterms:created>
  <dcterms:modified xsi:type="dcterms:W3CDTF">2021-06-08T08:35:02Z</dcterms:modified>
</cp:coreProperties>
</file>